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12" windowHeight="0" tabRatio="932" firstSheet="28" activeTab="40"/>
  </bookViews>
  <sheets>
    <sheet name="Plan de financement global" sheetId="1" r:id="rId1"/>
    <sheet name="Dépenses prév N _chef de file" sheetId="2" r:id="rId2"/>
    <sheet name=" Détails frais perso N_chef " sheetId="3" r:id="rId3"/>
    <sheet name="Dépenses prev N+1_chef de file" sheetId="4" r:id="rId4"/>
    <sheet name=" Détails frais perso N+1_chef " sheetId="5" r:id="rId5"/>
    <sheet name="Dépenses prev N+2_chef de file " sheetId="6" r:id="rId6"/>
    <sheet name=" Détails frais perso N+2_chef" sheetId="7" r:id="rId7"/>
    <sheet name="Dépenses prev N+3_chef de file" sheetId="8" r:id="rId8"/>
    <sheet name=" Détails frais perso N+3_chef" sheetId="9" r:id="rId9"/>
    <sheet name="Ressources prévi_chef file" sheetId="10" r:id="rId10"/>
    <sheet name="Detail dep&amp;ress prev_chef file" sheetId="11" r:id="rId11"/>
    <sheet name="Dépenses prev N _part1" sheetId="12" r:id="rId12"/>
    <sheet name=" Détails FP N  _part1" sheetId="13" r:id="rId13"/>
    <sheet name="Dépenses prev N+1. _part1 " sheetId="14" r:id="rId14"/>
    <sheet name=" Détails FP N+1 _part1" sheetId="15" r:id="rId15"/>
    <sheet name="Dépenses prev N+2. _part1" sheetId="16" r:id="rId16"/>
    <sheet name=" Détails FP N+2 _part1" sheetId="17" r:id="rId17"/>
    <sheet name="Dépenses prev N+3. _part1" sheetId="18" r:id="rId18"/>
    <sheet name=" Détails FP N+3 _part1" sheetId="19" r:id="rId19"/>
    <sheet name="Ressources prévis._part1" sheetId="20" r:id="rId20"/>
    <sheet name="Detail dep&amp;ress prev_part1" sheetId="21" r:id="rId21"/>
    <sheet name="Dépenses prev N _part2" sheetId="22" r:id="rId22"/>
    <sheet name=" Détails FP N _part2" sheetId="23" r:id="rId23"/>
    <sheet name="Dépenses prev N+1 _part2" sheetId="24" r:id="rId24"/>
    <sheet name=" Détails FP N+1_part2" sheetId="25" r:id="rId25"/>
    <sheet name="Dépenses prev N+2 _part2" sheetId="26" r:id="rId26"/>
    <sheet name=" Détails FP N+2_part2" sheetId="27" r:id="rId27"/>
    <sheet name="Dépenses prev N+3 _part2" sheetId="28" r:id="rId28"/>
    <sheet name=" Détails FP N+3_part2" sheetId="29" r:id="rId29"/>
    <sheet name="Ressources prévis._part2" sheetId="30" r:id="rId30"/>
    <sheet name="Detail dep&amp;ress prev_part2" sheetId="31" r:id="rId31"/>
    <sheet name="Dépenses prev. N _part3" sheetId="32" r:id="rId32"/>
    <sheet name=" Détails FP N _part3" sheetId="33" r:id="rId33"/>
    <sheet name="Dépenses prev. N+1 _part3 " sheetId="34" r:id="rId34"/>
    <sheet name=" Détails FP N+1 _part3" sheetId="35" r:id="rId35"/>
    <sheet name="Dépenses prev. N+2 _part3" sheetId="36" r:id="rId36"/>
    <sheet name=" Détails FP N+2 _part3" sheetId="37" r:id="rId37"/>
    <sheet name="Dépenses prev. N+3 _part3" sheetId="38" r:id="rId38"/>
    <sheet name=" Détails FP N+3 _part3" sheetId="39" r:id="rId39"/>
    <sheet name="Ressources prévis._part3" sheetId="40" r:id="rId40"/>
    <sheet name="Detail dep&amp;ress prev_part3" sheetId="41" r:id="rId41"/>
  </sheets>
  <definedNames>
    <definedName name="Excel_BuiltIn_Print_Area" localSheetId="12">' Détails FP N  _part1'!$A$1:$H$13</definedName>
    <definedName name="Excel_BuiltIn_Print_Area" localSheetId="22">' Détails FP N _part2'!$A$1:$H$13</definedName>
    <definedName name="Excel_BuiltIn_Print_Area" localSheetId="32">' Détails FP N _part3'!$A$1:$H$13</definedName>
    <definedName name="Excel_BuiltIn_Print_Area" localSheetId="14">' Détails FP N+1 _part1'!$A$1:$H$13</definedName>
    <definedName name="Excel_BuiltIn_Print_Area" localSheetId="34">' Détails FP N+1 _part3'!$A$1:$H$13</definedName>
    <definedName name="Excel_BuiltIn_Print_Area" localSheetId="24">' Détails FP N+1_part2'!$A$1:$H$13</definedName>
    <definedName name="Excel_BuiltIn_Print_Area" localSheetId="16">' Détails FP N+2 _part1'!$A$1:$H$13</definedName>
    <definedName name="Excel_BuiltIn_Print_Area" localSheetId="36">' Détails FP N+2 _part3'!$A$1:$H$13</definedName>
    <definedName name="Excel_BuiltIn_Print_Area" localSheetId="26">' Détails FP N+2_part2'!$A$1:$H$13</definedName>
    <definedName name="Excel_BuiltIn_Print_Area" localSheetId="18">' Détails FP N+3 _part1'!$A$1:$H$13</definedName>
    <definedName name="Excel_BuiltIn_Print_Area" localSheetId="38">' Détails FP N+3 _part3'!$A$1:$H$13</definedName>
    <definedName name="Excel_BuiltIn_Print_Area" localSheetId="28">' Détails FP N+3_part2'!$A$1:$H$13</definedName>
    <definedName name="Excel_BuiltIn_Print_Area" localSheetId="2">' Détails frais perso N_chef '!$A$1:$H$13</definedName>
    <definedName name="Excel_BuiltIn_Print_Area" localSheetId="4">' Détails frais perso N+1_chef '!$A$1:$H$13</definedName>
    <definedName name="Excel_BuiltIn_Print_Area" localSheetId="6">' Détails frais perso N+2_chef'!$A$1:$H$13</definedName>
    <definedName name="Excel_BuiltIn_Print_Area" localSheetId="8">' Détails frais perso N+3_chef'!$A$1:$H$13</definedName>
    <definedName name="Excel_BuiltIn_Print_Area" localSheetId="1">'Dépenses prév N _chef de file'!$A$1:$E$55</definedName>
    <definedName name="Excel_BuiltIn_Print_Area" localSheetId="11">'Dépenses prev N _part1'!$A$1:$E$77</definedName>
    <definedName name="Excel_BuiltIn_Print_Area" localSheetId="21">'Dépenses prev N _part2'!$A$1:$E$74</definedName>
    <definedName name="Excel_BuiltIn_Print_Area" localSheetId="23">'Dépenses prev N+1 _part2'!$A$1:$E$74</definedName>
    <definedName name="Excel_BuiltIn_Print_Area" localSheetId="13">'Dépenses prev N+1. _part1 '!$A$1:$E$66</definedName>
    <definedName name="Excel_BuiltIn_Print_Area" localSheetId="3">'Dépenses prev N+1_chef de file'!$A$1:$E$55</definedName>
    <definedName name="Excel_BuiltIn_Print_Area" localSheetId="25">'Dépenses prev N+2 _part2'!$A$1:$E$66</definedName>
    <definedName name="Excel_BuiltIn_Print_Area" localSheetId="15">'Dépenses prev N+2. _part1'!$A$1:$E$66</definedName>
    <definedName name="Excel_BuiltIn_Print_Area" localSheetId="5">'Dépenses prev N+2_chef de file '!$A$1:$E$55</definedName>
    <definedName name="Excel_BuiltIn_Print_Area" localSheetId="27">'Dépenses prev N+3 _part2'!$A$1:$E$66</definedName>
    <definedName name="Excel_BuiltIn_Print_Area" localSheetId="17">'Dépenses prev N+3. _part1'!$A$1:$E$75</definedName>
    <definedName name="Excel_BuiltIn_Print_Area" localSheetId="7">'Dépenses prev N+3_chef de file'!$A$1:$E$55</definedName>
    <definedName name="Excel_BuiltIn_Print_Area" localSheetId="31">'Dépenses prev. N _part3'!$A$1:$E$75</definedName>
    <definedName name="Excel_BuiltIn_Print_Area" localSheetId="33">'Dépenses prev. N+1 _part3 '!$A$1:$E$75</definedName>
    <definedName name="Excel_BuiltIn_Print_Area" localSheetId="35">'Dépenses prev. N+2 _part3'!$A$1:$E$74</definedName>
    <definedName name="Excel_BuiltIn_Print_Area" localSheetId="37">'Dépenses prev. N+3 _part3'!$A$1:$E$66</definedName>
    <definedName name="_xlnm.Print_Area" localSheetId="12">' Détails FP N  _part1'!$A$1:$H$13</definedName>
    <definedName name="_xlnm.Print_Area" localSheetId="22">' Détails FP N _part2'!$A$1:$H$13</definedName>
    <definedName name="_xlnm.Print_Area" localSheetId="32">' Détails FP N _part3'!$A$1:$H$13</definedName>
    <definedName name="_xlnm.Print_Area" localSheetId="14">' Détails FP N+1 _part1'!$A$1:$H$13</definedName>
    <definedName name="_xlnm.Print_Area" localSheetId="34">' Détails FP N+1 _part3'!$A$1:$H$13</definedName>
    <definedName name="_xlnm.Print_Area" localSheetId="24">' Détails FP N+1_part2'!$A$1:$H$13</definedName>
    <definedName name="_xlnm.Print_Area" localSheetId="16">' Détails FP N+2 _part1'!$A$1:$H$13</definedName>
    <definedName name="_xlnm.Print_Area" localSheetId="36">' Détails FP N+2 _part3'!$A$1:$H$13</definedName>
    <definedName name="_xlnm.Print_Area" localSheetId="26">' Détails FP N+2_part2'!$A$1:$H$13</definedName>
    <definedName name="_xlnm.Print_Area" localSheetId="18">' Détails FP N+3 _part1'!$A$1:$H$13</definedName>
    <definedName name="_xlnm.Print_Area" localSheetId="38">' Détails FP N+3 _part3'!$A$1:$H$13</definedName>
    <definedName name="_xlnm.Print_Area" localSheetId="28">' Détails FP N+3_part2'!$A$1:$H$13</definedName>
    <definedName name="_xlnm.Print_Area" localSheetId="2">' Détails frais perso N_chef '!$A$1:$H$13</definedName>
    <definedName name="_xlnm.Print_Area" localSheetId="4">' Détails frais perso N+1_chef '!$A$1:$H$13</definedName>
    <definedName name="_xlnm.Print_Area" localSheetId="6">' Détails frais perso N+2_chef'!$A$1:$H$13</definedName>
    <definedName name="_xlnm.Print_Area" localSheetId="8">' Détails frais perso N+3_chef'!$A$1:$H$13</definedName>
    <definedName name="_xlnm.Print_Area" localSheetId="1">'Dépenses prév N _chef de file'!$A$1:$E$55</definedName>
    <definedName name="_xlnm.Print_Area" localSheetId="11">'Dépenses prev N _part1'!$A$1:$E$77</definedName>
    <definedName name="_xlnm.Print_Area" localSheetId="21">'Dépenses prev N _part2'!$A$1:$E$74</definedName>
    <definedName name="_xlnm.Print_Area" localSheetId="23">'Dépenses prev N+1 _part2'!$A$1:$E$74</definedName>
    <definedName name="_xlnm.Print_Area" localSheetId="13">'Dépenses prev N+1. _part1 '!$A$1:$E$66</definedName>
    <definedName name="_xlnm.Print_Area" localSheetId="3">'Dépenses prev N+1_chef de file'!$A$1:$E$55</definedName>
    <definedName name="_xlnm.Print_Area" localSheetId="25">'Dépenses prev N+2 _part2'!$A$1:$E$66</definedName>
    <definedName name="_xlnm.Print_Area" localSheetId="15">'Dépenses prev N+2. _part1'!$A$1:$E$66</definedName>
    <definedName name="_xlnm.Print_Area" localSheetId="5">'Dépenses prev N+2_chef de file '!$A$1:$E$55</definedName>
    <definedName name="_xlnm.Print_Area" localSheetId="27">'Dépenses prev N+3 _part2'!$A$1:$E$66</definedName>
    <definedName name="_xlnm.Print_Area" localSheetId="17">'Dépenses prev N+3. _part1'!$A$1:$E$75</definedName>
    <definedName name="_xlnm.Print_Area" localSheetId="7">'Dépenses prev N+3_chef de file'!$A$1:$E$55</definedName>
    <definedName name="_xlnm.Print_Area" localSheetId="31">'Dépenses prev. N _part3'!$A$1:$E$75</definedName>
    <definedName name="_xlnm.Print_Area" localSheetId="33">'Dépenses prev. N+1 _part3 '!$A$1:$E$75</definedName>
    <definedName name="_xlnm.Print_Area" localSheetId="35">'Dépenses prev. N+2 _part3'!$A$1:$E$74</definedName>
    <definedName name="_xlnm.Print_Area" localSheetId="37">'Dépenses prev. N+3 _part3'!$A$1:$E$66</definedName>
  </definedNames>
  <calcPr calcMode="manual" fullCalcOnLoad="1"/>
</workbook>
</file>

<file path=xl/sharedStrings.xml><?xml version="1.0" encoding="utf-8"?>
<sst xmlns="http://schemas.openxmlformats.org/spreadsheetml/2006/main" count="694" uniqueCount="150">
  <si>
    <t>POSTES DE DEPENSES</t>
  </si>
  <si>
    <t xml:space="preserve">Coût total 
(€)
</t>
  </si>
  <si>
    <t xml:space="preserve">Taux d'affectation au projet (à justifier dans le descriptif du projet)
</t>
  </si>
  <si>
    <t xml:space="preserve">Coût éligible affecté au projet (suivant taux d'affectation )
</t>
  </si>
  <si>
    <t xml:space="preserve">RESSOURCES </t>
  </si>
  <si>
    <t xml:space="preserve">Montant total de la ressource </t>
  </si>
  <si>
    <t>Montant affecté au projet éligible</t>
  </si>
  <si>
    <t xml:space="preserve">% sur ressources totales affectées au projet éligible </t>
  </si>
  <si>
    <t>a) Contribution du Fonds pour la sécurité intérieure</t>
  </si>
  <si>
    <t>chef de file (le nommer)</t>
  </si>
  <si>
    <t xml:space="preserve">b) Cofinanceurs externes publics
</t>
  </si>
  <si>
    <t>partenaire 1 (le nommer)</t>
  </si>
  <si>
    <t>partenaire 2 (le nommer)</t>
  </si>
  <si>
    <t>partenaire 3 (le nommer)</t>
  </si>
  <si>
    <t xml:space="preserve">c) Cofinanceurs externes privés
</t>
  </si>
  <si>
    <t xml:space="preserve">TOTAL DES RESSOURCES ELIGIBLES </t>
  </si>
  <si>
    <t>Signature du représentant légal ou son délégataire, et cachet de l'organisme bénéficiaire :</t>
  </si>
  <si>
    <t>TOTAL DES COÛTS DIRECTS ÉLIGIBLES</t>
  </si>
  <si>
    <t>TOTAL DES COUTS ÉLIGIBLES (directs et indirects)  
HT ou TTC (Supprimer la mention inutile)</t>
  </si>
  <si>
    <t>TOTAL DES COÛTS ELIGIBLES APRES DECOTE 
HT ou TTC (Supprimer la mention inutile)</t>
  </si>
  <si>
    <t>Montant total
( € )</t>
  </si>
  <si>
    <t>Taux d'affectation</t>
  </si>
  <si>
    <t>Coût affecté au projet</t>
  </si>
  <si>
    <r>
      <rPr>
        <b/>
        <sz val="12"/>
        <rFont val="Arial"/>
        <family val="2"/>
      </rPr>
      <t xml:space="preserve">a) Frais de personnels affectés au projet ayant un rôle direct et déterminant
</t>
    </r>
    <r>
      <rPr>
        <b/>
        <i/>
        <sz val="12"/>
        <color indexed="53"/>
        <rFont val="Arial"/>
        <family val="2"/>
      </rPr>
      <t xml:space="preserve">Ne pas saisir directement les informations en gris ci-dessous mais renseigner l'onglet "Détail des frais de personnel" de ce fichier. </t>
    </r>
    <r>
      <rPr>
        <i/>
        <sz val="12"/>
        <color indexed="53"/>
        <rFont val="Arial"/>
        <family val="2"/>
      </rPr>
      <t>Les informations renseignées s'incrémenteront automatiquement.</t>
    </r>
  </si>
  <si>
    <r>
      <rPr>
        <b/>
        <sz val="12"/>
        <rFont val="Arial"/>
        <family val="2"/>
      </rPr>
      <t xml:space="preserve">TOTAL DES COUTS ÉLIGIBLES (directs + indirects) IMPUTÉS AU PROJET HT ou TTC (1)
</t>
    </r>
    <r>
      <rPr>
        <b/>
        <sz val="12"/>
        <color indexed="53"/>
        <rFont val="Arial"/>
        <family val="2"/>
      </rPr>
      <t>AVANT DECOTE</t>
    </r>
  </si>
  <si>
    <t>Application d’une décote (inscrire le pourcentage de décote). 0 % si  aucune décote n’est appliquée.</t>
  </si>
  <si>
    <r>
      <rPr>
        <b/>
        <sz val="12"/>
        <rFont val="Arial"/>
        <family val="2"/>
      </rPr>
      <t xml:space="preserve">TOTAL DES COUTS ÉLIGIBLES (directs et indirects) IMPUTÉS AU PROJET HT ou TTC (1)
</t>
    </r>
    <r>
      <rPr>
        <b/>
        <sz val="12"/>
        <color indexed="53"/>
        <rFont val="Arial"/>
        <family val="2"/>
      </rPr>
      <t>APRES OU SANS DECOTE</t>
    </r>
  </si>
  <si>
    <t>Fonction - Libellé</t>
  </si>
  <si>
    <r>
      <rPr>
        <b/>
        <sz val="10"/>
        <rFont val="Marianne"/>
        <family val="3"/>
      </rPr>
      <t xml:space="preserve">Nature du contrat
</t>
    </r>
    <r>
      <rPr>
        <i/>
        <sz val="10"/>
        <rFont val="Arial"/>
        <family val="2"/>
      </rPr>
      <t>(CDI, CDD, Contrat aidé, convention de stage, etc)</t>
    </r>
  </si>
  <si>
    <t>Nombre d'heures travaillées sur l'année</t>
  </si>
  <si>
    <t>Nombre d'heures travaillées sur le projet</t>
  </si>
  <si>
    <t>Taux d'affectation 
au projet</t>
  </si>
  <si>
    <r>
      <rPr>
        <b/>
        <sz val="10"/>
        <rFont val="Marianne"/>
        <family val="3"/>
      </rPr>
      <t xml:space="preserve">Expliquez le taux d'affectation
</t>
    </r>
    <r>
      <rPr>
        <i/>
        <sz val="10"/>
        <rFont val="Arial"/>
        <family val="2"/>
      </rPr>
      <t>(indiquer s'il est fixe ou variable)</t>
    </r>
  </si>
  <si>
    <t>Coût total employeur annuel (€)
(salaire brut + charges employeur)</t>
  </si>
  <si>
    <t>Dépenses affectées au projet (€)</t>
  </si>
  <si>
    <t>1)</t>
  </si>
  <si>
    <t>2)</t>
  </si>
  <si>
    <t>3)</t>
  </si>
  <si>
    <t>4)</t>
  </si>
  <si>
    <t>5)</t>
  </si>
  <si>
    <t>Coût total</t>
  </si>
  <si>
    <r>
      <rPr>
        <b/>
        <sz val="12"/>
        <rFont val="Calibri"/>
        <family val="2"/>
      </rP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</si>
  <si>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t>Expliquer la nature de chaque dépense et justifier le mode de détermination des montants indiqués dans l'onglet plan de financement</t>
  </si>
  <si>
    <t>Taux d'affectation*</t>
  </si>
  <si>
    <t>Explication du taux d'affectation</t>
  </si>
  <si>
    <t>Coûts directs liés au projet</t>
  </si>
  <si>
    <t xml:space="preserve">a) Frais de personnels affectés au projet ayant un rôle direct et déterminant </t>
  </si>
  <si>
    <t>Compléter l'onglet "détail des frais de personnel"</t>
  </si>
  <si>
    <t>Coûts indirectement liés au projet</t>
  </si>
  <si>
    <t>lister les dépenses financées en coûts indirects</t>
  </si>
  <si>
    <t>Taux de décote éventuel applicable au coût total éligible**</t>
  </si>
  <si>
    <t>Explication du taux de la décote (Justificatifs à l'appui)**</t>
  </si>
  <si>
    <t xml:space="preserve">(*) Le taux d’affectation est un taux qui s’applique aux postes de dépenses directes lorsque celles-ci ne sont pas intégralement affectées au projet afin de déterminer la part des dépenses directement consacrées à la mise en œuvre du projet. Exemple : salariés qui ne sont pas entièrement mobilisés à la mise en œuvre du projet cofinancé, ou des locaux qui n’y sont pas affectés à 100%. Le taux d’affectation doit être justifié et vérifiable. </t>
  </si>
  <si>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t>
  </si>
  <si>
    <t>FSI</t>
  </si>
  <si>
    <t>Taux UE</t>
  </si>
  <si>
    <t>Autres  ressources</t>
  </si>
  <si>
    <t>Nom du cofinanceur sollicité (en toutes lettres)</t>
  </si>
  <si>
    <t>Montants sollicités</t>
  </si>
  <si>
    <t>% sur ressources totales affectées au projet éligible</t>
  </si>
  <si>
    <t xml:space="preserve">b) Cofinanceurs externes publics 
</t>
  </si>
  <si>
    <t>Sous total b)</t>
  </si>
  <si>
    <t>Sous total c)</t>
  </si>
  <si>
    <t>Sous total d)</t>
  </si>
  <si>
    <t>TOTAL RESSOURCES (hors subvention UE)</t>
  </si>
  <si>
    <t>Fonds pour la sécurité intérieure
Programmation 2021-2027
Explication des dépenses prévisionnelles partenaire 1 (le nommer)</t>
  </si>
  <si>
    <t>Fonds pour la sécurité intérieure
Programmation 2021-2027
Ressources prévisionnelles partenaire 1</t>
  </si>
  <si>
    <t>Fonds pour la sécurité intérieure
Programmation 2021-2027
Explication des dépenses prévisionnelles partenaire 2 (le nommer)</t>
  </si>
  <si>
    <t>c) Achat d’équipements nécessaires à la réalisation du projet. 
Les équipements doivent avoir des propriétés techniques adaptées au projet et être conformes aux normes applicables.</t>
  </si>
  <si>
    <t>e) Dépenses de prestations (fournitures, travaux ou services) directement nécessaires à la réalisation du projet.</t>
  </si>
  <si>
    <t>f) Dépenses liées aux obligations du porteur de projet (publicité)</t>
  </si>
  <si>
    <t>b) Frais de déplacement, de restauration et de séjour nécessaires à l’exécution du projet</t>
  </si>
  <si>
    <t>a) Frais de personnels nécessaires à la réalisation du projet et comportent un lien démontré avec celui-ci.</t>
  </si>
  <si>
    <r>
      <t xml:space="preserve">Fonds pour la sécurité intérieure
Programmation 2021-2027
 Plan de financement - Détail des frais de personnel - </t>
    </r>
    <r>
      <rPr>
        <b/>
        <sz val="14"/>
        <color indexed="10"/>
        <rFont val="Marianne"/>
        <family val="3"/>
      </rPr>
      <t>Année N</t>
    </r>
    <r>
      <rPr>
        <b/>
        <sz val="14"/>
        <rFont val="Marianne"/>
        <family val="3"/>
      </rPr>
      <t xml:space="preserve"> chef de file (le nommer)</t>
    </r>
  </si>
  <si>
    <r>
      <t xml:space="preserve">Fonds pour la sécurité intérieure
Programmation 2021-2027
 Plan de financement - Détail des frais de personnel - </t>
    </r>
    <r>
      <rPr>
        <b/>
        <sz val="14"/>
        <color indexed="10"/>
        <rFont val="Marianne"/>
        <family val="3"/>
      </rPr>
      <t>Année N+1</t>
    </r>
    <r>
      <rPr>
        <b/>
        <sz val="14"/>
        <rFont val="Marianne"/>
        <family val="3"/>
      </rPr>
      <t xml:space="preserve"> chef de file (le nommer)</t>
    </r>
  </si>
  <si>
    <r>
      <t xml:space="preserve">Fonds pour la sécurité intérieure
Programmation 2021-2027
 Plan de financement - Détail des frais de personnel - </t>
    </r>
    <r>
      <rPr>
        <b/>
        <sz val="14"/>
        <color indexed="10"/>
        <rFont val="Marianne"/>
        <family val="3"/>
      </rPr>
      <t>Année N</t>
    </r>
    <r>
      <rPr>
        <b/>
        <sz val="14"/>
        <rFont val="Marianne"/>
        <family val="3"/>
      </rPr>
      <t xml:space="preserve"> - Partenaire 1 (le nommer)</t>
    </r>
  </si>
  <si>
    <r>
      <t xml:space="preserve">Fonds pour la sécurité intérieure
Programmation 2021-2027
 Plan de financement - Détail des frais de personnel - </t>
    </r>
    <r>
      <rPr>
        <b/>
        <sz val="14"/>
        <color indexed="10"/>
        <rFont val="Marianne"/>
        <family val="3"/>
      </rPr>
      <t>Année N+1</t>
    </r>
    <r>
      <rPr>
        <b/>
        <sz val="14"/>
        <rFont val="Marianne"/>
        <family val="3"/>
      </rPr>
      <t xml:space="preserve"> - Partenaire 1 (le nommer)</t>
    </r>
  </si>
  <si>
    <r>
      <t xml:space="preserve">Fonds pour la sécurité intérieure
Programmation 2021-2027
 Plan de financement - Détail des frais de personnel - </t>
    </r>
    <r>
      <rPr>
        <b/>
        <sz val="14"/>
        <color indexed="10"/>
        <rFont val="Marianne"/>
        <family val="3"/>
      </rPr>
      <t>Année N</t>
    </r>
    <r>
      <rPr>
        <b/>
        <sz val="14"/>
        <rFont val="Marianne"/>
        <family val="3"/>
      </rPr>
      <t xml:space="preserve"> - Partenaire 2 (le nommer)</t>
    </r>
  </si>
  <si>
    <r>
      <t xml:space="preserve">Fonds pour la sécurité intérieure
Programmation 2021-2027
 Plan de financement - Détail des frais de personnel - </t>
    </r>
    <r>
      <rPr>
        <b/>
        <sz val="14"/>
        <color indexed="10"/>
        <rFont val="Marianne"/>
        <family val="3"/>
      </rPr>
      <t>Année N+1</t>
    </r>
    <r>
      <rPr>
        <b/>
        <sz val="14"/>
        <rFont val="Marianne"/>
        <family val="3"/>
      </rPr>
      <t xml:space="preserve"> - Partenaire 2 (le nommer)</t>
    </r>
  </si>
  <si>
    <r>
      <t>Fonds pour la sécurité intérieure
Programmation 2021-2027
 Plan de financement - Détail des frais de personnel -</t>
    </r>
    <r>
      <rPr>
        <b/>
        <sz val="14"/>
        <color indexed="10"/>
        <rFont val="Marianne"/>
        <family val="3"/>
      </rPr>
      <t xml:space="preserve"> Année N+1</t>
    </r>
    <r>
      <rPr>
        <b/>
        <sz val="14"/>
        <rFont val="Marianne"/>
        <family val="3"/>
      </rPr>
      <t xml:space="preserve"> - Partenaire 3 (le nommer)</t>
    </r>
  </si>
  <si>
    <r>
      <t>Fonds pour la sécurité intérieure
Programmation 2021-2027
 Plan de financement - Détail des frais de personnel -</t>
    </r>
    <r>
      <rPr>
        <b/>
        <sz val="14"/>
        <color indexed="10"/>
        <rFont val="Marianne"/>
        <family val="3"/>
      </rPr>
      <t xml:space="preserve"> Année N</t>
    </r>
    <r>
      <rPr>
        <b/>
        <sz val="14"/>
        <rFont val="Marianne"/>
        <family val="3"/>
      </rPr>
      <t xml:space="preserve"> - Partenaire 3 (le nommer)</t>
    </r>
  </si>
  <si>
    <r>
      <t>*</t>
    </r>
    <r>
      <rPr>
        <b/>
        <sz val="12"/>
        <rFont val="Arial"/>
        <family val="2"/>
      </rPr>
      <t xml:space="preserve">Décote à appliquer sur le coût </t>
    </r>
    <r>
      <rPr>
        <i/>
        <sz val="12"/>
        <color indexed="53"/>
        <rFont val="Arial"/>
        <family val="2"/>
      </rPr>
      <t>total éligible</t>
    </r>
  </si>
  <si>
    <r>
      <t xml:space="preserve">Fonds pour la sécurité intérieure
Programmation 2021-2027
 Plan de financement - Détail des frais de personnel - </t>
    </r>
    <r>
      <rPr>
        <b/>
        <sz val="14"/>
        <color indexed="10"/>
        <rFont val="Marianne"/>
        <family val="3"/>
      </rPr>
      <t>Année N+2</t>
    </r>
    <r>
      <rPr>
        <b/>
        <sz val="14"/>
        <rFont val="Marianne"/>
        <family val="3"/>
      </rPr>
      <t xml:space="preserve"> chef de file (le nommer)</t>
    </r>
  </si>
  <si>
    <r>
      <t xml:space="preserve">Fonds pour la sécurité intérieure
Programmation 2021-2027
 Plan de financement - Détail des frais de personnel - </t>
    </r>
    <r>
      <rPr>
        <b/>
        <sz val="14"/>
        <color indexed="10"/>
        <rFont val="Marianne"/>
        <family val="3"/>
      </rPr>
      <t xml:space="preserve">Année N+3 </t>
    </r>
    <r>
      <rPr>
        <b/>
        <sz val="14"/>
        <rFont val="Marianne"/>
        <family val="3"/>
      </rPr>
      <t>chef de file (le nommer)</t>
    </r>
  </si>
  <si>
    <r>
      <t xml:space="preserve">Fonds pour la sécurité intérieure
Programmation 2021-2027
 Plan de financement - Détail des frais de personnel - </t>
    </r>
    <r>
      <rPr>
        <b/>
        <sz val="14"/>
        <color indexed="10"/>
        <rFont val="Marianne"/>
        <family val="3"/>
      </rPr>
      <t>Année N+2</t>
    </r>
    <r>
      <rPr>
        <b/>
        <sz val="14"/>
        <rFont val="Marianne"/>
        <family val="3"/>
      </rPr>
      <t xml:space="preserve"> - Partenaire 1 (le nommer)</t>
    </r>
  </si>
  <si>
    <r>
      <t xml:space="preserve">Fonds pour la sécurité intérieure
Programmation 2021-2027
 Plan de financement - Détail des frais de personnel - </t>
    </r>
    <r>
      <rPr>
        <b/>
        <sz val="14"/>
        <color indexed="10"/>
        <rFont val="Marianne"/>
        <family val="3"/>
      </rPr>
      <t>Année N+3</t>
    </r>
    <r>
      <rPr>
        <b/>
        <sz val="14"/>
        <rFont val="Marianne"/>
        <family val="3"/>
      </rPr>
      <t xml:space="preserve"> - Partenaire 1 (le nommer)</t>
    </r>
  </si>
  <si>
    <r>
      <t xml:space="preserve">Fonds pour la sécurité intérieure
Programmation 2021-2027
 Plan de financement - Détail des frais de personnel - </t>
    </r>
    <r>
      <rPr>
        <b/>
        <sz val="14"/>
        <color indexed="10"/>
        <rFont val="Marianne"/>
        <family val="3"/>
      </rPr>
      <t>Année N+2</t>
    </r>
    <r>
      <rPr>
        <b/>
        <sz val="14"/>
        <rFont val="Marianne"/>
        <family val="3"/>
      </rPr>
      <t xml:space="preserve"> - Partenaire 2 (le nommer)</t>
    </r>
  </si>
  <si>
    <r>
      <t xml:space="preserve">Fonds pour la sécurité intérieure
Programmation 2021-2027
 Plan de financement - Détail des frais de personnel - </t>
    </r>
    <r>
      <rPr>
        <b/>
        <sz val="14"/>
        <color indexed="10"/>
        <rFont val="Marianne"/>
        <family val="3"/>
      </rPr>
      <t>Année N+3</t>
    </r>
    <r>
      <rPr>
        <b/>
        <sz val="14"/>
        <rFont val="Marianne"/>
        <family val="3"/>
      </rPr>
      <t xml:space="preserve"> - Partenaire 2 (le nommer)</t>
    </r>
  </si>
  <si>
    <r>
      <t>Fonds pour la sécurité intérieure
Programmation 2021-2027
 Plan de financement - Détail des frais de personnel -</t>
    </r>
    <r>
      <rPr>
        <b/>
        <sz val="14"/>
        <color indexed="10"/>
        <rFont val="Marianne"/>
        <family val="3"/>
      </rPr>
      <t xml:space="preserve"> Année N+2</t>
    </r>
    <r>
      <rPr>
        <b/>
        <sz val="14"/>
        <rFont val="Marianne"/>
        <family val="3"/>
      </rPr>
      <t xml:space="preserve"> - Partenaire 3 (le nommer)</t>
    </r>
  </si>
  <si>
    <r>
      <t>Fonds pour la sécurité intérieure
Programmation 2021-2027
 Plan de financement - Détail des frais de personnel -</t>
    </r>
    <r>
      <rPr>
        <b/>
        <sz val="14"/>
        <color indexed="10"/>
        <rFont val="Marianne"/>
        <family val="3"/>
      </rPr>
      <t xml:space="preserve"> Année N+3</t>
    </r>
    <r>
      <rPr>
        <b/>
        <sz val="14"/>
        <rFont val="Marianne"/>
        <family val="3"/>
      </rPr>
      <t xml:space="preserve"> - Partenaire 3 (le nommer)</t>
    </r>
  </si>
  <si>
    <t>Choix du %
(Menu déroulant)</t>
  </si>
  <si>
    <t xml:space="preserve">d) Autofinancement (dont recettes générées par le projet) 
</t>
  </si>
  <si>
    <t>% sur ressources totales éligibles affectées au projet</t>
  </si>
  <si>
    <t xml:space="preserve"> </t>
  </si>
  <si>
    <t>Montant éligible</t>
  </si>
  <si>
    <t>Montant demandé</t>
  </si>
  <si>
    <t>TOTAL RESSOURCES ELIGIBLES</t>
  </si>
  <si>
    <t>Fonds pour la sécurité intérieure
Programmation 2021-2027
Ressources prévisionnelles partenaire 3  (le nommer)</t>
  </si>
  <si>
    <t>Fonds pour la sécurité intérieure
Programmation 2021-2027
Ressources prévisionnelles partenaire 2 (le nommer)</t>
  </si>
  <si>
    <r>
      <t xml:space="preserve">Fonds pour la sécurité intérieure
Programmation 2021-2027
Ressources prévisionnelles chef de file </t>
    </r>
    <r>
      <rPr>
        <b/>
        <sz val="10"/>
        <color indexed="10"/>
        <rFont val="Marianne"/>
        <family val="3"/>
      </rPr>
      <t>(le nommer)</t>
    </r>
  </si>
  <si>
    <t>Autofinacement</t>
  </si>
  <si>
    <t xml:space="preserve">j) COÛTS INDIRECTS ELIGIBLES imputés au projet définis par le porteur
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éligibles </t>
  </si>
  <si>
    <r>
      <t xml:space="preserve">a) Frais de personnels affectés au projet ayant un rôle direct et déterminant
</t>
    </r>
    <r>
      <rPr>
        <b/>
        <i/>
        <sz val="12"/>
        <color indexed="53"/>
        <rFont val="Arial"/>
        <family val="2"/>
      </rPr>
      <t xml:space="preserve">Ne pas saisir directement les informations en gris ci-dessous mais renseigner l'onglet "Détail des frais de personnel" de ce fichier. </t>
    </r>
    <r>
      <rPr>
        <i/>
        <sz val="12"/>
        <color indexed="53"/>
        <rFont val="Arial"/>
        <family val="2"/>
      </rPr>
      <t>Les informations renseignées s'incrémenteront automatiquement.</t>
    </r>
  </si>
  <si>
    <r>
      <t xml:space="preserve">a) Frais de personnels affectés au projet ayant un rôle direct et déterminant
</t>
    </r>
    <r>
      <rPr>
        <b/>
        <i/>
        <sz val="12"/>
        <color indexed="53"/>
        <rFont val="Arial"/>
        <family val="2"/>
      </rPr>
      <t xml:space="preserve">Ne pas saisir directement les informations en gris hachuré ci-dessous mais renseigner l'onglet "Détail des frais de personnel" de ce fichier. </t>
    </r>
    <r>
      <rPr>
        <i/>
        <sz val="12"/>
        <color indexed="53"/>
        <rFont val="Arial"/>
        <family val="2"/>
      </rPr>
      <t>Les informations renseignées s'incrémenteront automatiquement.</t>
    </r>
  </si>
  <si>
    <r>
      <t xml:space="preserve">a) Frais de personnels affectés au projet ayant un rôle direct et déterminant
</t>
    </r>
    <r>
      <rPr>
        <b/>
        <i/>
        <sz val="12"/>
        <color indexed="10"/>
        <rFont val="Arial"/>
        <family val="2"/>
      </rPr>
      <t xml:space="preserve">Ne pas saisir directement les informations en gris hachuré ci-dessous mais renseigner l'onglet "Détail des frais de personnel" de ce fichier. </t>
    </r>
    <r>
      <rPr>
        <i/>
        <sz val="12"/>
        <color indexed="10"/>
        <rFont val="Arial"/>
        <family val="2"/>
      </rPr>
      <t>Les informations renseignées s'incrémenteront automatiquement.</t>
    </r>
  </si>
  <si>
    <r>
      <t xml:space="preserve">a) Frais de personnels affectés au projet ayant un rôle direct et déterminant
</t>
    </r>
    <r>
      <rPr>
        <b/>
        <sz val="12"/>
        <color indexed="10"/>
        <rFont val="Arial"/>
        <family val="2"/>
      </rPr>
      <t xml:space="preserve">Ne pas saisir directement les informations en gris hachuré ci-dessous mais renseigner l'onglet "Détail des frais de personnel" de ce fichier. </t>
    </r>
    <r>
      <rPr>
        <i/>
        <sz val="12"/>
        <color indexed="10"/>
        <rFont val="Arial"/>
        <family val="2"/>
      </rPr>
      <t>Les informations renseignées s'incrémenteront automatiquement.</t>
    </r>
  </si>
  <si>
    <r>
      <t xml:space="preserve">a) Frais de personnels affectés au projet ayant un rôle direct et déterminant
</t>
    </r>
    <r>
      <rPr>
        <b/>
        <i/>
        <sz val="12"/>
        <color indexed="10"/>
        <rFont val="Arial"/>
        <family val="2"/>
      </rPr>
      <t>Ne pas saisir directement les informations en gris hachuré ci-dessous mais renseigner l'onglet "Détail des frais de personnel" de ce fichier.</t>
    </r>
    <r>
      <rPr>
        <i/>
        <sz val="12"/>
        <color indexed="10"/>
        <rFont val="Arial"/>
        <family val="2"/>
      </rPr>
      <t xml:space="preserve"> Les informations renseignées s'incrémenteront automatiquement.</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</si>
  <si>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t>
    </r>
    <r>
      <rPr>
        <b/>
        <sz val="14"/>
        <rFont val="Arial"/>
        <family val="2"/>
      </rPr>
      <t xml:space="preserve"> chef de file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</si>
  <si>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N+1</t>
    </r>
    <r>
      <rPr>
        <b/>
        <sz val="14"/>
        <rFont val="Arial"/>
        <family val="2"/>
      </rPr>
      <t xml:space="preserve"> chef de file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</si>
  <si>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N+2</t>
    </r>
    <r>
      <rPr>
        <b/>
        <sz val="14"/>
        <rFont val="Arial"/>
        <family val="2"/>
      </rPr>
      <t xml:space="preserve"> chef de file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</si>
  <si>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N+3</t>
    </r>
    <r>
      <rPr>
        <b/>
        <sz val="14"/>
        <rFont val="Arial"/>
        <family val="2"/>
      </rPr>
      <t xml:space="preserve"> chef de file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</si>
  <si>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t>
    </r>
    <r>
      <rPr>
        <b/>
        <sz val="14"/>
        <rFont val="Arial"/>
        <family val="2"/>
      </rPr>
      <t xml:space="preserve"> Partenaire 1 (le nommer)</t>
    </r>
  </si>
  <si>
    <r>
      <rPr>
        <b/>
        <sz val="14"/>
        <rFont val="Arial"/>
        <family val="2"/>
      </rPr>
      <t xml:space="preserve">Fonds pour la sécurité intérieure - Programmation 2021-2027  
</t>
    </r>
    <r>
      <rPr>
        <sz val="14"/>
        <rFont val="Arial"/>
        <family val="2"/>
      </rPr>
      <t xml:space="preserve">
</t>
    </r>
    <r>
      <rPr>
        <b/>
        <sz val="14"/>
        <rFont val="Arial"/>
        <family val="2"/>
      </rPr>
      <t>Dépenses prévisionnelles -</t>
    </r>
    <r>
      <rPr>
        <b/>
        <sz val="14"/>
        <color indexed="10"/>
        <rFont val="Arial"/>
        <family val="2"/>
      </rPr>
      <t xml:space="preserve"> Année N+1</t>
    </r>
    <r>
      <rPr>
        <b/>
        <sz val="14"/>
        <rFont val="Arial"/>
        <family val="2"/>
      </rPr>
      <t xml:space="preserve"> Partenaire 1 (le nommer)</t>
    </r>
  </si>
  <si>
    <r>
      <rPr>
        <b/>
        <sz val="14"/>
        <rFont val="Arial"/>
        <family val="2"/>
      </rPr>
      <t xml:space="preserve">Fonds pour la sécurité intérieure - Programmation 2021-2027  
</t>
    </r>
    <r>
      <rPr>
        <sz val="14"/>
        <rFont val="Arial"/>
        <family val="2"/>
      </rPr>
      <t xml:space="preserve">
</t>
    </r>
    <r>
      <rPr>
        <b/>
        <sz val="14"/>
        <rFont val="Arial"/>
        <family val="2"/>
      </rPr>
      <t>Dépenses prévisionnelles -</t>
    </r>
    <r>
      <rPr>
        <b/>
        <sz val="14"/>
        <color indexed="10"/>
        <rFont val="Arial"/>
        <family val="2"/>
      </rPr>
      <t xml:space="preserve"> Année N+2</t>
    </r>
    <r>
      <rPr>
        <b/>
        <sz val="14"/>
        <rFont val="Arial"/>
        <family val="2"/>
      </rPr>
      <t xml:space="preserve"> Partenaire 1 (le nommer)</t>
    </r>
  </si>
  <si>
    <r>
      <rPr>
        <b/>
        <sz val="14"/>
        <rFont val="Arial"/>
        <family val="2"/>
      </rPr>
      <t xml:space="preserve">Fonds pour la sécurité intérieure - Programmation 2021-2027  
</t>
    </r>
    <r>
      <rPr>
        <sz val="14"/>
        <rFont val="Arial"/>
        <family val="2"/>
      </rPr>
      <t xml:space="preserve">
</t>
    </r>
    <r>
      <rPr>
        <b/>
        <sz val="14"/>
        <rFont val="Arial"/>
        <family val="2"/>
      </rPr>
      <t>Dépenses prévisionnelles -</t>
    </r>
    <r>
      <rPr>
        <b/>
        <sz val="14"/>
        <color indexed="10"/>
        <rFont val="Arial"/>
        <family val="2"/>
      </rPr>
      <t xml:space="preserve"> Année N+3</t>
    </r>
    <r>
      <rPr>
        <b/>
        <sz val="14"/>
        <rFont val="Arial"/>
        <family val="2"/>
      </rPr>
      <t xml:space="preserve"> Partenaire 1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</si>
  <si>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t>
    </r>
    <r>
      <rPr>
        <b/>
        <sz val="14"/>
        <rFont val="Arial"/>
        <family val="2"/>
      </rPr>
      <t xml:space="preserve"> - Partenaire 2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</si>
  <si>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N+1</t>
    </r>
    <r>
      <rPr>
        <b/>
        <sz val="14"/>
        <rFont val="Arial"/>
        <family val="2"/>
      </rPr>
      <t xml:space="preserve"> - Partenaire 2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</si>
  <si>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N+2</t>
    </r>
    <r>
      <rPr>
        <b/>
        <sz val="14"/>
        <rFont val="Arial"/>
        <family val="2"/>
      </rPr>
      <t xml:space="preserve"> - Partenaire 2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</si>
  <si>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N+3</t>
    </r>
    <r>
      <rPr>
        <b/>
        <sz val="14"/>
        <rFont val="Arial"/>
        <family val="2"/>
      </rPr>
      <t xml:space="preserve"> - Partenaire 2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</si>
  <si>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Année N</t>
    </r>
    <r>
      <rPr>
        <b/>
        <sz val="14"/>
        <rFont val="Arial"/>
        <family val="2"/>
      </rPr>
      <t xml:space="preserve"> - Partenaire 3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</si>
  <si>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 xml:space="preserve">Année N+1 </t>
    </r>
    <r>
      <rPr>
        <b/>
        <sz val="14"/>
        <rFont val="Arial"/>
        <family val="2"/>
      </rPr>
      <t>- Partenaire 3 (le nommer)</t>
    </r>
  </si>
  <si>
    <r>
      <rPr>
        <b/>
        <sz val="14"/>
        <rFont val="Arial"/>
        <family val="2"/>
      </rPr>
      <t xml:space="preserve">Fonds pour la sécurité intérieure - Programmation 2021-2027  
</t>
    </r>
    <r>
      <rPr>
        <sz val="14"/>
        <rFont val="Arial"/>
        <family val="2"/>
      </rPr>
      <t xml:space="preserve">
</t>
    </r>
    <r>
      <rPr>
        <b/>
        <sz val="14"/>
        <rFont val="Arial"/>
        <family val="2"/>
      </rPr>
      <t xml:space="preserve">Dépenses prévisionnelles - </t>
    </r>
    <r>
      <rPr>
        <b/>
        <sz val="14"/>
        <color indexed="10"/>
        <rFont val="Arial"/>
        <family val="2"/>
      </rPr>
      <t xml:space="preserve">Année N+2 </t>
    </r>
    <r>
      <rPr>
        <b/>
        <sz val="14"/>
        <rFont val="Arial"/>
        <family val="2"/>
      </rPr>
      <t>- Partenaire 3 (le nommer)</t>
    </r>
  </si>
  <si>
    <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Veuillez indiquer votre taux de décôte ( en % ) dans la case grisée correspondante </t>
    </r>
    <r>
      <rPr>
        <b/>
        <i/>
        <sz val="12"/>
        <color indexed="53"/>
        <rFont val="Marianne"/>
        <family val="3"/>
      </rPr>
      <t>seulement si une décôte concerne votre projet</t>
    </r>
    <r>
      <rPr>
        <i/>
        <sz val="12"/>
        <color indexed="53"/>
        <rFont val="Marianne"/>
        <family val="3"/>
      </rPr>
      <t xml:space="preserve">
Le calcul du taux de la décote devra être justifié et vérifiable</t>
    </r>
  </si>
  <si>
    <t>b) Frais de déplacement, de restauration et de séjour</t>
  </si>
  <si>
    <t xml:space="preserve">h) COUTS INDIRECTS : 
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éligibles </t>
  </si>
  <si>
    <r>
      <rPr>
        <b/>
        <sz val="10"/>
        <rFont val="Marianne"/>
        <family val="3"/>
      </rPr>
      <t>COUTS INDIRECTS :</t>
    </r>
    <r>
      <rPr>
        <b/>
        <u val="single"/>
        <sz val="10"/>
        <rFont val="Marianne"/>
        <family val="3"/>
      </rPr>
      <t xml:space="preserve">
</t>
    </r>
    <r>
      <rPr>
        <b/>
        <sz val="10"/>
        <rFont val="Marianne"/>
        <family val="3"/>
      </rPr>
      <t xml:space="preserve">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éligibles </t>
    </r>
    <r>
      <rPr>
        <u val="single"/>
        <sz val="10"/>
        <rFont val="Marianne"/>
        <family val="3"/>
      </rPr>
      <t xml:space="preserve">
</t>
    </r>
  </si>
  <si>
    <r>
      <rPr>
        <b/>
        <sz val="10"/>
        <rFont val="Marianne"/>
        <family val="3"/>
      </rPr>
      <t>COUTS INDIRECTS :</t>
    </r>
    <r>
      <rPr>
        <u val="single"/>
        <sz val="10"/>
        <rFont val="Marianne"/>
        <family val="3"/>
      </rPr>
      <t xml:space="preserve">
</t>
    </r>
    <r>
      <rPr>
        <b/>
        <sz val="10"/>
        <rFont val="Marianne"/>
        <family val="3"/>
      </rPr>
      <t>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éligibles</t>
    </r>
  </si>
  <si>
    <r>
      <rPr>
        <b/>
        <sz val="10"/>
        <rFont val="Marianne"/>
        <family val="3"/>
      </rPr>
      <t xml:space="preserve">COUTS INDIRECTS :
</t>
    </r>
    <r>
      <rPr>
        <b/>
        <u val="single"/>
        <sz val="10"/>
        <rFont val="Marianne"/>
        <family val="3"/>
      </rPr>
      <t xml:space="preserve">
</t>
    </r>
    <r>
      <rPr>
        <b/>
        <sz val="10"/>
        <rFont val="Marianne"/>
        <family val="3"/>
      </rPr>
      <t xml:space="preserve">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éligibles
</t>
    </r>
    <r>
      <rPr>
        <sz val="10"/>
        <rFont val="Marianne"/>
        <family val="3"/>
      </rPr>
      <t xml:space="preserve">
</t>
    </r>
  </si>
  <si>
    <r>
      <t>COUTS INDIRECTS :</t>
    </r>
    <r>
      <rPr>
        <b/>
        <u val="single"/>
        <sz val="10"/>
        <rFont val="Marianne"/>
        <family val="3"/>
      </rPr>
      <t xml:space="preserve">
</t>
    </r>
    <r>
      <rPr>
        <b/>
        <sz val="10"/>
        <rFont val="Marianne"/>
        <family val="3"/>
      </rPr>
      <t xml:space="preserve">
Calculés selon l'option des coûts simplifiés (OCS) prévue au point "2. PERIMETRE DE L'APPEL A PROJETS de l'AAP n° 2-2024-FSI"par application du taux forfaitaire selon le choix de la catégorie de projet dominante :
soit 15% sur les frais de personnel 
soit 1%, 2% ou 7% sur le total des coûts directs éligible</t>
    </r>
    <r>
      <rPr>
        <b/>
        <u val="single"/>
        <sz val="10"/>
        <rFont val="Marianne"/>
        <family val="3"/>
      </rPr>
      <t>s</t>
    </r>
    <r>
      <rPr>
        <b/>
        <sz val="10"/>
        <rFont val="Marianne"/>
        <family val="3"/>
      </rPr>
      <t xml:space="preserve">
</t>
    </r>
  </si>
  <si>
    <t>Autofinancement</t>
  </si>
  <si>
    <t>a) FSI</t>
  </si>
  <si>
    <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</si>
  <si>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r>
      <t xml:space="preserve">Description des différentes ressources prévisionnelles </t>
    </r>
    <r>
      <rPr>
        <sz val="10"/>
        <rFont val="Marianne"/>
        <family val="3"/>
      </rPr>
      <t>(y compris ceux des partenaires, le cas échéant</t>
    </r>
    <r>
      <rPr>
        <b/>
        <sz val="10"/>
        <rFont val="Marianne"/>
        <family val="3"/>
      </rPr>
      <t xml:space="preserve">) </t>
    </r>
  </si>
  <si>
    <t>Expliquer la nature de chaque dépense prévisionnelle</t>
  </si>
  <si>
    <t>d) Autofinancement dont recettes connues générées par le projet</t>
  </si>
  <si>
    <t xml:space="preserve">d) Autofinancement dont recettes connues générées par le projet 
</t>
  </si>
  <si>
    <t xml:space="preserve">Listes des cofinanceurs impliqués dans le cofinancement du projet </t>
  </si>
  <si>
    <t xml:space="preserve">Autofinancement (dont recettes éventuelles) </t>
  </si>
  <si>
    <t xml:space="preserve">d) Autofinancement dont recettes connues générées par le projet
</t>
  </si>
  <si>
    <t>Fonds pour la sécurité intérieure
Programmation 2021-2027
Explication des dépenses et ressources prévisionnelles chef de file (le nommer)</t>
  </si>
  <si>
    <t>Montant des recettes générées</t>
  </si>
  <si>
    <t>Modalités de calcul</t>
  </si>
  <si>
    <t>Cofinancements (hors UE)</t>
  </si>
  <si>
    <t xml:space="preserve">1) </t>
  </si>
  <si>
    <r>
      <t>Pièce justificative de l'engagement des cofinanceurs jointe à la demande de subvention</t>
    </r>
    <r>
      <rPr>
        <sz val="11"/>
        <rFont val="Marianne"/>
        <family val="3"/>
      </rPr>
      <t xml:space="preserve"> </t>
    </r>
    <r>
      <rPr>
        <i/>
        <sz val="11"/>
        <rFont val="Marianne"/>
        <family val="3"/>
      </rPr>
      <t>(lettre d'intention, attestation, convention, etc ..)</t>
    </r>
  </si>
  <si>
    <r>
      <t xml:space="preserve">Pièce justificative de l'engagement des cofinanceurs jointe à la demande de subvention </t>
    </r>
    <r>
      <rPr>
        <i/>
        <sz val="11"/>
        <rFont val="Marianne"/>
        <family val="3"/>
      </rPr>
      <t>(lettre d'intention, attestation, convention, etc ..)</t>
    </r>
  </si>
  <si>
    <t>Préciser le montant des recettes prévisionnelles susceptibles d'être générées par le projet (le cas échéant)</t>
  </si>
  <si>
    <t>Fonds pour la sécurité intérieure
Programmation 2021-2027
Explication des dépenses prévisionnelles partenaire 3 (le nommer)</t>
  </si>
  <si>
    <r>
      <rPr>
        <b/>
        <sz val="16"/>
        <rFont val="Marianne"/>
        <family val="3"/>
      </rPr>
      <t xml:space="preserve">
Fonds pour la sécurité intérieure - Programmation 2021-2027</t>
    </r>
    <r>
      <rPr>
        <sz val="16"/>
        <rFont val="Marianne"/>
        <family val="3"/>
      </rPr>
      <t xml:space="preserve">
</t>
    </r>
    <r>
      <rPr>
        <b/>
        <sz val="16"/>
        <rFont val="Marianne"/>
        <family val="3"/>
      </rPr>
      <t>Plan de financement prévisionnel d'un projet partenarial
(max. 1 chef de file + 3 partenaires)</t>
    </r>
    <r>
      <rPr>
        <sz val="16"/>
        <rFont val="Marianne"/>
        <family val="3"/>
      </rPr>
      <t xml:space="preserve">
</t>
    </r>
    <r>
      <rPr>
        <sz val="14"/>
        <rFont val="Marianne"/>
        <family val="3"/>
      </rPr>
      <t xml:space="preserve">
Nom du porteur de projet :
Intitulé du projet :
N° e-Synergie :
</t>
    </r>
    <r>
      <rPr>
        <sz val="14"/>
        <color indexed="10"/>
        <rFont val="Marianne"/>
        <family val="3"/>
      </rPr>
      <t xml:space="preserve">
</t>
    </r>
    <r>
      <rPr>
        <b/>
        <sz val="14"/>
        <color indexed="10"/>
        <rFont val="Marianne"/>
        <family val="3"/>
      </rPr>
      <t xml:space="preserve">N° Synergie (CDM) :
</t>
    </r>
    <r>
      <rPr>
        <b/>
        <i/>
        <sz val="14"/>
        <color indexed="10"/>
        <rFont val="Marianne"/>
        <family val="3"/>
      </rPr>
      <t xml:space="preserve">Ce renseignement est réservé au service instructeur (Bureau du FSI) </t>
    </r>
    <r>
      <rPr>
        <b/>
        <sz val="14"/>
        <rFont val="Marianne"/>
        <family val="3"/>
      </rPr>
      <t xml:space="preserve">
</t>
    </r>
    <r>
      <rPr>
        <b/>
        <sz val="14"/>
        <color indexed="52"/>
        <rFont val="Marianne"/>
        <family val="3"/>
      </rPr>
      <t xml:space="preserve">Cet onglet est un récapitulatif global et permet de vérifier si l'ensemble des onglets ont été dûments complétés.
La feuille est protégée et permet d'obtenir une vision d'ensemble de la demande de subvention.
</t>
    </r>
  </si>
  <si>
    <t>d) Location, crédit-bail, frais de sous-traitance (entretien et maintenance) d’équipements.
Location de biens immobiliers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</si>
</sst>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 #,##0.00&quot; € &quot;;\-* #,##0.00&quot; € &quot;;\ * \-#&quot; € &quot;;\ @\ "/>
    <numFmt numFmtId="165" formatCode="\ * #,##0.00\ ;\-* #,##0.00\ ;\ * \-#\ ;\ @\ "/>
    <numFmt numFmtId="166" formatCode="0\ %"/>
    <numFmt numFmtId="167" formatCode="#,##0.00&quot;   &quot;"/>
    <numFmt numFmtId="168" formatCode="0.00\ %"/>
    <numFmt numFmtId="169" formatCode="\ * #,##0.00&quot;    &quot;;\-* #,##0.00&quot;    &quot;;\ * \-#&quot;    &quot;;\ @\ "/>
    <numFmt numFmtId="170" formatCode="#,###"/>
    <numFmt numFmtId="171" formatCode="_-* #,##0.00\ _€_-;\-* #,##0.00\ _€_-;_-* \-??\ _€_-;_-@_-"/>
    <numFmt numFmtId="172" formatCode="#,##0.00\ [$€-40C];[Red]\-#,##0.00\ [$€-40C]"/>
    <numFmt numFmtId="173" formatCode="_-* #,##0.00\ _€_-;\-* #,##0.00\ _€_-;_-* &quot;-&quot;??\ _€_-;_-@_-"/>
    <numFmt numFmtId="174" formatCode="&quot;Vrai&quot;;&quot;Vrai&quot;;&quot;Faux&quot;"/>
    <numFmt numFmtId="175" formatCode="&quot;Actif&quot;;&quot;Actif&quot;;&quot;Inactif&quot;"/>
    <numFmt numFmtId="176" formatCode="[$€-2]\ #,##0.00_);[Red]\([$€-2]\ #,##0.00\)"/>
    <numFmt numFmtId="177" formatCode="_-* #,##0.00\ [$€-40C]_-;\-* #,##0.00\ [$€-40C]_-;_-* &quot;-&quot;??\ [$€-40C]_-;_-@_-"/>
    <numFmt numFmtId="178" formatCode="0.000\ %"/>
    <numFmt numFmtId="179" formatCode="0.0000\ %"/>
    <numFmt numFmtId="180" formatCode="0.0\ %"/>
  </numFmts>
  <fonts count="100">
    <font>
      <sz val="10"/>
      <name val="Arial"/>
      <family val="2"/>
    </font>
    <font>
      <sz val="10"/>
      <name val="Marianne"/>
      <family val="3"/>
    </font>
    <font>
      <b/>
      <sz val="14"/>
      <name val="Marianne"/>
      <family val="3"/>
    </font>
    <font>
      <sz val="14"/>
      <name val="Arial"/>
      <family val="2"/>
    </font>
    <font>
      <b/>
      <sz val="14"/>
      <name val="Arial"/>
      <family val="2"/>
    </font>
    <font>
      <b/>
      <sz val="12"/>
      <name val="Marianne"/>
      <family val="3"/>
    </font>
    <font>
      <b/>
      <sz val="11"/>
      <name val="Marianne"/>
      <family val="3"/>
    </font>
    <font>
      <sz val="12"/>
      <name val="Marianne"/>
      <family val="3"/>
    </font>
    <font>
      <b/>
      <u val="single"/>
      <sz val="12"/>
      <name val="Marianne"/>
      <family val="3"/>
    </font>
    <font>
      <b/>
      <sz val="12"/>
      <color indexed="53"/>
      <name val="Marianne"/>
      <family val="3"/>
    </font>
    <font>
      <b/>
      <sz val="12"/>
      <name val="Arial"/>
      <family val="2"/>
    </font>
    <font>
      <i/>
      <sz val="12"/>
      <color indexed="53"/>
      <name val="Arial"/>
      <family val="2"/>
    </font>
    <font>
      <i/>
      <sz val="11"/>
      <color indexed="53"/>
      <name val="Marianne"/>
      <family val="3"/>
    </font>
    <font>
      <b/>
      <sz val="9"/>
      <name val="Marianne"/>
      <family val="3"/>
    </font>
    <font>
      <b/>
      <sz val="12"/>
      <color indexed="12"/>
      <name val="Marianne"/>
      <family val="3"/>
    </font>
    <font>
      <b/>
      <sz val="16"/>
      <color indexed="12"/>
      <name val="Marianne"/>
      <family val="3"/>
    </font>
    <font>
      <b/>
      <i/>
      <sz val="12"/>
      <color indexed="53"/>
      <name val="Arial"/>
      <family val="2"/>
    </font>
    <font>
      <sz val="11"/>
      <name val="Marianne"/>
      <family val="3"/>
    </font>
    <font>
      <sz val="9"/>
      <name val="Marianne"/>
      <family val="3"/>
    </font>
    <font>
      <sz val="12"/>
      <color indexed="12"/>
      <name val="Marianne"/>
      <family val="3"/>
    </font>
    <font>
      <sz val="12"/>
      <color indexed="48"/>
      <name val="Marianne"/>
      <family val="3"/>
    </font>
    <font>
      <b/>
      <sz val="10"/>
      <name val="Marianne"/>
      <family val="3"/>
    </font>
    <font>
      <b/>
      <sz val="12"/>
      <color indexed="63"/>
      <name val="Marianne"/>
      <family val="3"/>
    </font>
    <font>
      <i/>
      <sz val="10"/>
      <color indexed="9"/>
      <name val="Marianne"/>
      <family val="3"/>
    </font>
    <font>
      <i/>
      <sz val="12"/>
      <color indexed="63"/>
      <name val="Marianne"/>
      <family val="3"/>
    </font>
    <font>
      <b/>
      <sz val="12"/>
      <color indexed="53"/>
      <name val="Arial"/>
      <family val="2"/>
    </font>
    <font>
      <b/>
      <sz val="16"/>
      <color indexed="48"/>
      <name val="Marianne"/>
      <family val="3"/>
    </font>
    <font>
      <i/>
      <sz val="12"/>
      <name val="Marianne"/>
      <family val="3"/>
    </font>
    <font>
      <i/>
      <sz val="10"/>
      <name val="Arial"/>
      <family val="2"/>
    </font>
    <font>
      <b/>
      <sz val="10"/>
      <color indexed="53"/>
      <name val="Marianne"/>
      <family val="3"/>
    </font>
    <font>
      <b/>
      <u val="single"/>
      <sz val="11"/>
      <name val="Marianne"/>
      <family val="3"/>
    </font>
    <font>
      <b/>
      <sz val="12"/>
      <name val="Calibri"/>
      <family val="2"/>
    </font>
    <font>
      <sz val="12"/>
      <name val="Calibri"/>
      <family val="2"/>
    </font>
    <font>
      <b/>
      <sz val="10"/>
      <name val="Arial"/>
      <family val="2"/>
    </font>
    <font>
      <i/>
      <sz val="10"/>
      <name val="Marianne"/>
      <family val="3"/>
    </font>
    <font>
      <b/>
      <sz val="14"/>
      <color indexed="10"/>
      <name val="Arial"/>
      <family val="2"/>
    </font>
    <font>
      <b/>
      <sz val="14"/>
      <color indexed="10"/>
      <name val="Marianne"/>
      <family val="3"/>
    </font>
    <font>
      <sz val="14"/>
      <name val="Marianne"/>
      <family val="3"/>
    </font>
    <font>
      <b/>
      <sz val="14"/>
      <color indexed="52"/>
      <name val="Marianne"/>
      <family val="3"/>
    </font>
    <font>
      <u val="single"/>
      <sz val="10"/>
      <name val="Marianne"/>
      <family val="3"/>
    </font>
    <font>
      <b/>
      <u val="single"/>
      <sz val="10"/>
      <name val="Marianne"/>
      <family val="3"/>
    </font>
    <font>
      <b/>
      <sz val="10"/>
      <color indexed="10"/>
      <name val="Marianne"/>
      <family val="3"/>
    </font>
    <font>
      <sz val="8"/>
      <name val="Marianne"/>
      <family val="3"/>
    </font>
    <font>
      <i/>
      <sz val="12"/>
      <color indexed="53"/>
      <name val="Marianne"/>
      <family val="3"/>
    </font>
    <font>
      <b/>
      <i/>
      <sz val="12"/>
      <color indexed="10"/>
      <name val="Arial"/>
      <family val="2"/>
    </font>
    <font>
      <i/>
      <sz val="12"/>
      <color indexed="10"/>
      <name val="Arial"/>
      <family val="2"/>
    </font>
    <font>
      <b/>
      <sz val="12"/>
      <color indexed="10"/>
      <name val="Arial"/>
      <family val="2"/>
    </font>
    <font>
      <b/>
      <i/>
      <sz val="12"/>
      <color indexed="53"/>
      <name val="Marianne"/>
      <family val="3"/>
    </font>
    <font>
      <i/>
      <sz val="11"/>
      <name val="Marianne"/>
      <family val="3"/>
    </font>
    <font>
      <sz val="14"/>
      <color indexed="10"/>
      <name val="Marianne"/>
      <family val="3"/>
    </font>
    <font>
      <b/>
      <i/>
      <sz val="14"/>
      <color indexed="10"/>
      <name val="Marianne"/>
      <family val="3"/>
    </font>
    <font>
      <b/>
      <sz val="16"/>
      <name val="Marianne"/>
      <family val="3"/>
    </font>
    <font>
      <sz val="16"/>
      <name val="Marianne"/>
      <family val="3"/>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40"/>
      <name val="Arial"/>
      <family val="2"/>
    </font>
    <font>
      <u val="single"/>
      <sz val="10"/>
      <color indexed="25"/>
      <name val="Arial"/>
      <family val="2"/>
    </font>
    <font>
      <sz val="11"/>
      <color indexed="60"/>
      <name val="Calibri"/>
      <family val="2"/>
    </font>
    <font>
      <sz val="11"/>
      <color indexed="17"/>
      <name val="Calibri"/>
      <family val="2"/>
    </font>
    <font>
      <b/>
      <sz val="11"/>
      <color indexed="59"/>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10"/>
      <name val="Marianne"/>
      <family val="3"/>
    </font>
    <font>
      <sz val="10"/>
      <color indexed="10"/>
      <name val="Arial"/>
      <family val="2"/>
    </font>
    <font>
      <sz val="10"/>
      <color indexed="9"/>
      <name val="Arial"/>
      <family val="2"/>
    </font>
    <font>
      <i/>
      <sz val="10"/>
      <color indexed="10"/>
      <name val="Marianne"/>
      <family val="3"/>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Marianne"/>
      <family val="3"/>
    </font>
    <font>
      <sz val="10"/>
      <color rgb="FFFF0000"/>
      <name val="Arial"/>
      <family val="2"/>
    </font>
    <font>
      <sz val="10"/>
      <color theme="0"/>
      <name val="Arial"/>
      <family val="2"/>
    </font>
    <font>
      <b/>
      <sz val="10"/>
      <color rgb="FFFF0000"/>
      <name val="Marianne"/>
      <family val="3"/>
    </font>
    <font>
      <i/>
      <sz val="10"/>
      <color rgb="FFFF0000"/>
      <name val="Marianne"/>
      <family val="3"/>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3"/>
        <bgColor indexed="64"/>
      </patternFill>
    </fill>
    <fill>
      <patternFill patternType="solid">
        <fgColor indexed="47"/>
        <bgColor indexed="64"/>
      </patternFill>
    </fill>
    <fill>
      <patternFill patternType="solid">
        <fgColor indexed="34"/>
        <bgColor indexed="64"/>
      </patternFill>
    </fill>
    <fill>
      <patternFill patternType="solid">
        <fgColor indexed="22"/>
        <bgColor indexed="64"/>
      </patternFill>
    </fill>
    <fill>
      <patternFill patternType="solid">
        <fgColor indexed="51"/>
        <bgColor indexed="64"/>
      </patternFill>
    </fill>
    <fill>
      <patternFill patternType="solid">
        <fgColor rgb="FFCCFFFF"/>
        <bgColor indexed="64"/>
      </patternFill>
    </fill>
    <fill>
      <patternFill patternType="solid">
        <fgColor theme="4" tint="0.39998000860214233"/>
        <bgColor indexed="64"/>
      </patternFill>
    </fill>
    <fill>
      <patternFill patternType="solid">
        <fgColor rgb="FFCCFFFF"/>
        <bgColor indexed="64"/>
      </patternFill>
    </fill>
    <fill>
      <patternFill patternType="solid">
        <fgColor indexed="26"/>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rgb="FF00FF99"/>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5" tint="0.7999799847602844"/>
        <bgColor indexed="64"/>
      </patternFill>
    </fill>
    <fill>
      <patternFill patternType="gray0625"/>
    </fill>
    <fill>
      <patternFill patternType="gray0625">
        <bgColor indexed="9"/>
      </patternFill>
    </fill>
    <fill>
      <patternFill patternType="gray0625">
        <bgColor theme="2"/>
      </patternFill>
    </fill>
    <fill>
      <patternFill patternType="solid">
        <fgColor rgb="FF00FF99"/>
        <bgColor indexed="64"/>
      </patternFill>
    </fill>
    <fill>
      <patternFill patternType="solid">
        <fgColor theme="5" tint="0.7999799847602844"/>
        <bgColor indexed="64"/>
      </patternFill>
    </fill>
    <fill>
      <patternFill patternType="solid">
        <fgColor theme="0"/>
        <bgColor indexed="64"/>
      </patternFill>
    </fill>
    <fill>
      <patternFill patternType="solid">
        <fgColor indexed="54"/>
        <bgColor indexed="64"/>
      </patternFill>
    </fill>
    <fill>
      <patternFill patternType="solid">
        <fgColor theme="2" tint="-0.4999699890613556"/>
        <bgColor indexed="64"/>
      </patternFill>
    </fill>
    <fill>
      <patternFill patternType="solid">
        <fgColor theme="4" tint="0.5999900102615356"/>
        <bgColor indexed="64"/>
      </patternFill>
    </fill>
    <fill>
      <patternFill patternType="solid">
        <fgColor theme="8" tint="0.5999900102615356"/>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9"/>
      </left>
      <right style="thin">
        <color indexed="59"/>
      </right>
      <top style="medium">
        <color indexed="59"/>
      </top>
      <bottom style="medium">
        <color indexed="59"/>
      </bottom>
    </border>
    <border>
      <left style="thin">
        <color indexed="8"/>
      </left>
      <right style="thin">
        <color indexed="8"/>
      </right>
      <top style="medium">
        <color indexed="8"/>
      </top>
      <bottom style="medium">
        <color indexed="8"/>
      </bottom>
    </border>
    <border>
      <left style="medium">
        <color indexed="59"/>
      </left>
      <right style="thin">
        <color indexed="59"/>
      </right>
      <top style="medium">
        <color indexed="59"/>
      </top>
      <bottom>
        <color indexed="63"/>
      </bottom>
    </border>
    <border>
      <left style="thin">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thin">
        <color indexed="59"/>
      </left>
      <right style="thin">
        <color indexed="59"/>
      </right>
      <top style="medium">
        <color indexed="59"/>
      </top>
      <bottom style="medium">
        <color indexed="59"/>
      </bottom>
    </border>
    <border>
      <left style="medium">
        <color indexed="59"/>
      </left>
      <right style="thin">
        <color indexed="59"/>
      </right>
      <top>
        <color indexed="63"/>
      </top>
      <bottom style="thin">
        <color indexed="59"/>
      </bottom>
    </border>
    <border>
      <left style="medium">
        <color indexed="59"/>
      </left>
      <right style="thin">
        <color indexed="59"/>
      </right>
      <top>
        <color indexed="63"/>
      </top>
      <bottom>
        <color indexed="63"/>
      </bottom>
    </border>
    <border>
      <left style="thin">
        <color indexed="59"/>
      </left>
      <right style="thin">
        <color indexed="59"/>
      </right>
      <top>
        <color indexed="63"/>
      </top>
      <bottom style="thin">
        <color indexed="59"/>
      </bottom>
    </border>
    <border>
      <left style="thin">
        <color indexed="59"/>
      </left>
      <right style="medium">
        <color indexed="59"/>
      </right>
      <top style="thin">
        <color indexed="59"/>
      </top>
      <bottom>
        <color indexed="63"/>
      </bottom>
    </border>
    <border>
      <left style="thin">
        <color indexed="59"/>
      </left>
      <right style="medium">
        <color indexed="59"/>
      </right>
      <top style="medium">
        <color indexed="59"/>
      </top>
      <bottom style="medium">
        <color indexed="59"/>
      </bottom>
    </border>
    <border>
      <left style="medium">
        <color indexed="59"/>
      </left>
      <right style="thin">
        <color indexed="59"/>
      </right>
      <top style="thin">
        <color indexed="59"/>
      </top>
      <bottom>
        <color indexed="63"/>
      </bottom>
    </border>
    <border diagonalUp="1" diagonalDown="1">
      <left style="thin">
        <color indexed="59"/>
      </left>
      <right style="thin">
        <color indexed="59"/>
      </right>
      <top style="thin">
        <color indexed="59"/>
      </top>
      <bottom>
        <color indexed="63"/>
      </bottom>
      <diagonal style="thin">
        <color indexed="59"/>
      </diagonal>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59"/>
      </left>
      <right style="thin">
        <color indexed="59"/>
      </right>
      <top style="thin">
        <color indexed="59"/>
      </top>
      <bottom style="thin">
        <color indexed="5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59"/>
      </left>
      <right style="medium">
        <color indexed="59"/>
      </right>
      <top>
        <color indexed="63"/>
      </top>
      <bottom style="medium">
        <color indexed="59"/>
      </bottom>
    </border>
    <border>
      <left>
        <color indexed="63"/>
      </left>
      <right style="thin">
        <color indexed="59"/>
      </right>
      <top>
        <color indexed="63"/>
      </top>
      <bottom style="thin">
        <color indexed="59"/>
      </bottom>
    </border>
    <border>
      <left style="thin">
        <color indexed="59"/>
      </left>
      <right style="medium">
        <color indexed="59"/>
      </right>
      <top style="medium">
        <color indexed="59"/>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style="medium"/>
      <right style="thin">
        <color indexed="59"/>
      </right>
      <top style="medium"/>
      <bottom style="medium">
        <color indexed="59"/>
      </bottom>
    </border>
    <border>
      <left style="thin">
        <color indexed="8"/>
      </left>
      <right>
        <color indexed="63"/>
      </right>
      <top style="medium"/>
      <bottom style="medium">
        <color indexed="8"/>
      </bottom>
    </border>
    <border>
      <left style="medium"/>
      <right style="medium"/>
      <top style="medium"/>
      <bottom style="thin"/>
    </border>
    <border>
      <left style="medium"/>
      <right style="thin">
        <color indexed="59"/>
      </right>
      <top style="medium">
        <color indexed="59"/>
      </top>
      <bottom style="medium">
        <color indexed="59"/>
      </bottom>
    </border>
    <border>
      <left style="thin">
        <color indexed="8"/>
      </left>
      <right>
        <color indexed="63"/>
      </right>
      <top style="thin">
        <color indexed="8"/>
      </top>
      <bottom style="medium">
        <color indexed="8"/>
      </bottom>
    </border>
    <border>
      <left style="medium"/>
      <right style="thin">
        <color indexed="59"/>
      </right>
      <top style="medium">
        <color indexed="59"/>
      </top>
      <bottom style="medium"/>
    </border>
    <border>
      <left style="thin">
        <color indexed="8"/>
      </left>
      <right>
        <color indexed="63"/>
      </right>
      <top style="thin">
        <color indexed="8"/>
      </top>
      <bottom style="mediu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style="thin">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right style="medium"/>
      <top style="medium"/>
      <bottom style="medium"/>
    </border>
    <border>
      <left style="medium"/>
      <right>
        <color indexed="63"/>
      </right>
      <top style="medium"/>
      <bottom style="medium"/>
    </border>
    <border>
      <left style="thin">
        <color indexed="8"/>
      </left>
      <right style="thin">
        <color indexed="8"/>
      </right>
      <top style="medium"/>
      <bottom style="thin">
        <color indexed="8"/>
      </bottom>
    </border>
    <border>
      <left style="thin">
        <color indexed="8"/>
      </left>
      <right style="medium"/>
      <top style="medium"/>
      <bottom>
        <color indexed="63"/>
      </bottom>
    </border>
    <border>
      <left style="thin">
        <color indexed="8"/>
      </left>
      <right style="thin">
        <color indexed="8"/>
      </right>
      <top style="thin">
        <color indexed="8"/>
      </top>
      <bottom style="medium"/>
    </border>
    <border>
      <left style="thin"/>
      <right style="thin"/>
      <top style="medium"/>
      <bottom style="medium"/>
    </border>
    <border>
      <left style="thin">
        <color indexed="8"/>
      </left>
      <right style="medium"/>
      <top style="medium"/>
      <bottom style="thin">
        <color indexed="8"/>
      </bottom>
    </border>
    <border>
      <left style="medium"/>
      <right style="thin"/>
      <top style="medium"/>
      <bottom style="medium"/>
    </border>
    <border>
      <left style="thin"/>
      <right style="medium"/>
      <top style="medium"/>
      <bottom style="medium"/>
    </border>
    <border>
      <left style="medium"/>
      <right style="thin">
        <color indexed="59"/>
      </right>
      <top style="medium">
        <color indexed="59"/>
      </top>
      <bottom>
        <color indexed="63"/>
      </bottom>
    </border>
    <border>
      <left style="thin">
        <color indexed="8"/>
      </left>
      <right>
        <color indexed="63"/>
      </right>
      <top style="thin">
        <color indexed="8"/>
      </top>
      <bottom>
        <color indexed="63"/>
      </bottom>
    </border>
    <border>
      <left style="medium"/>
      <right style="medium"/>
      <top style="medium"/>
      <bottom>
        <color indexed="63"/>
      </bottom>
    </border>
    <border>
      <left style="medium"/>
      <right style="medium"/>
      <top style="medium">
        <color indexed="8"/>
      </top>
      <bottom>
        <color indexed="63"/>
      </bottom>
    </border>
    <border>
      <left style="thin"/>
      <right style="thin"/>
      <top>
        <color indexed="63"/>
      </top>
      <bottom style="thin"/>
    </border>
    <border>
      <left style="medium"/>
      <right style="medium"/>
      <top>
        <color indexed="63"/>
      </top>
      <bottom style="medium">
        <color indexed="8"/>
      </bottom>
    </border>
    <border>
      <left style="medium"/>
      <right style="medium"/>
      <top style="thin">
        <color indexed="8"/>
      </top>
      <bottom style="medium">
        <color indexed="8"/>
      </bottom>
    </border>
    <border>
      <left style="medium"/>
      <right style="medium"/>
      <top style="thin">
        <color indexed="8"/>
      </top>
      <bottom>
        <color indexed="63"/>
      </botto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thin">
        <color indexed="59"/>
      </left>
      <right style="thin">
        <color indexed="59"/>
      </right>
      <top style="medium"/>
      <bottom style="medium"/>
    </border>
    <border>
      <left>
        <color indexed="63"/>
      </left>
      <right style="thin">
        <color indexed="59"/>
      </right>
      <top style="medium"/>
      <bottom style="medium"/>
    </border>
    <border>
      <left>
        <color indexed="63"/>
      </left>
      <right>
        <color indexed="63"/>
      </right>
      <top style="medium"/>
      <bottom style="medium"/>
    </border>
    <border>
      <left style="thin"/>
      <right>
        <color indexed="63"/>
      </right>
      <top style="medium"/>
      <bottom style="medium"/>
    </border>
    <border>
      <left style="thin">
        <color indexed="59"/>
      </left>
      <right>
        <color indexed="63"/>
      </right>
      <top style="medium"/>
      <bottom style="medium"/>
    </border>
    <border>
      <left style="thin">
        <color indexed="8"/>
      </left>
      <right>
        <color indexed="63"/>
      </right>
      <top style="medium"/>
      <bottom>
        <color indexed="63"/>
      </bottom>
    </border>
    <border>
      <left style="thin">
        <color indexed="8"/>
      </left>
      <right>
        <color indexed="63"/>
      </right>
      <top style="medium"/>
      <bottom style="medium"/>
    </border>
    <border>
      <left>
        <color indexed="63"/>
      </left>
      <right style="thin">
        <color indexed="8"/>
      </right>
      <top>
        <color indexed="63"/>
      </top>
      <bottom>
        <color indexed="63"/>
      </bottom>
    </border>
    <border>
      <left style="thin">
        <color indexed="59"/>
      </left>
      <right style="medium">
        <color indexed="59"/>
      </right>
      <top>
        <color indexed="63"/>
      </top>
      <bottom style="thin">
        <color indexed="59"/>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medium"/>
      <right>
        <color indexed="63"/>
      </right>
      <top>
        <color indexed="63"/>
      </top>
      <bottom style="medium">
        <color indexed="59"/>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medium"/>
      <right style="thin">
        <color indexed="8"/>
      </right>
      <top style="medium"/>
      <bottom style="medium"/>
    </border>
    <border>
      <left style="medium">
        <color indexed="8"/>
      </left>
      <right>
        <color indexed="63"/>
      </right>
      <top style="medium"/>
      <bottom style="medium"/>
    </border>
    <border>
      <left style="thin"/>
      <right style="thin"/>
      <top style="thin"/>
      <bottom>
        <color indexed="63"/>
      </bottom>
    </border>
    <border>
      <left style="thin">
        <color indexed="59"/>
      </left>
      <right style="thin">
        <color indexed="59"/>
      </right>
      <top style="thin">
        <color indexed="59"/>
      </top>
      <bottom style="thin">
        <color indexed="59"/>
      </bottom>
    </border>
    <border>
      <left style="thin">
        <color indexed="8"/>
      </left>
      <right style="medium"/>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medium"/>
      <top style="thin"/>
      <bottom style="medium"/>
    </border>
    <border>
      <left style="medium">
        <color indexed="8"/>
      </left>
      <right>
        <color indexed="63"/>
      </right>
      <top style="medium"/>
      <bottom style="medium">
        <color indexed="8"/>
      </bottom>
    </border>
    <border>
      <left>
        <color indexed="63"/>
      </left>
      <right style="medium"/>
      <top style="medium"/>
      <bottom style="medium">
        <color indexed="8"/>
      </bottom>
    </border>
    <border>
      <left style="medium">
        <color indexed="8"/>
      </left>
      <right style="medium">
        <color indexed="8"/>
      </right>
      <top style="medium">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style="medium">
        <color indexed="8"/>
      </bottom>
    </border>
    <border>
      <left>
        <color indexed="63"/>
      </left>
      <right style="thin">
        <color indexed="8"/>
      </right>
      <top>
        <color indexed="63"/>
      </top>
      <bottom style="medium">
        <color indexed="8"/>
      </bottom>
    </border>
    <border>
      <left style="medium"/>
      <right style="medium"/>
      <top>
        <color indexed="63"/>
      </top>
      <bottom style="medium"/>
    </border>
    <border>
      <left style="medium"/>
      <right>
        <color indexed="63"/>
      </right>
      <top style="medium">
        <color indexed="59"/>
      </top>
      <bottom>
        <color indexed="63"/>
      </bottom>
    </border>
    <border>
      <left style="medium">
        <color indexed="59"/>
      </left>
      <right>
        <color indexed="63"/>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color indexed="63"/>
      </top>
      <bottom style="medium">
        <color indexed="59"/>
      </bottom>
    </border>
    <border>
      <left>
        <color indexed="63"/>
      </left>
      <right>
        <color indexed="63"/>
      </right>
      <top>
        <color indexed="63"/>
      </top>
      <bottom style="medium">
        <color indexed="59"/>
      </bottom>
    </border>
    <border>
      <left>
        <color indexed="63"/>
      </left>
      <right style="hair">
        <color indexed="8"/>
      </right>
      <top>
        <color indexed="63"/>
      </top>
      <bottom style="medium">
        <color indexed="59"/>
      </bottom>
    </border>
    <border>
      <left style="medium"/>
      <right style="thin">
        <color indexed="8"/>
      </right>
      <top style="medium"/>
      <bottom style="thin">
        <color indexed="8"/>
      </bottom>
    </border>
    <border>
      <left style="medium"/>
      <right style="thin">
        <color indexed="8"/>
      </right>
      <top style="thin">
        <color indexed="8"/>
      </top>
      <bottom style="medium"/>
    </border>
    <border>
      <left style="medium"/>
      <right style="thin">
        <color indexed="8"/>
      </right>
      <top style="thin">
        <color indexed="8"/>
      </top>
      <bottom style="thin">
        <color indexed="8"/>
      </bottom>
    </border>
    <border>
      <left style="thin">
        <color indexed="8"/>
      </left>
      <right style="medium"/>
      <top style="medium"/>
      <bottom style="medium">
        <color indexed="8"/>
      </bottom>
    </border>
    <border>
      <left style="thin">
        <color indexed="8"/>
      </left>
      <right style="medium"/>
      <top style="thin">
        <color indexed="8"/>
      </top>
      <bottom>
        <color indexed="63"/>
      </bottom>
    </border>
    <border>
      <left>
        <color indexed="63"/>
      </left>
      <right style="thin"/>
      <top style="medium"/>
      <bottom style="medium"/>
    </border>
    <border>
      <left style="medium"/>
      <right style="thin">
        <color indexed="8"/>
      </right>
      <top style="thin">
        <color indexed="8"/>
      </top>
      <bottom>
        <color indexed="63"/>
      </bottom>
    </border>
    <border>
      <left style="medium"/>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style="medium">
        <color indexed="59"/>
      </top>
      <bottom style="medium">
        <color indexed="59"/>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thin">
        <color indexed="8"/>
      </left>
      <right>
        <color indexed="63"/>
      </right>
      <top style="medium"/>
      <bottom style="thin">
        <color indexed="8"/>
      </bottom>
    </border>
    <border>
      <left style="medium"/>
      <right style="medium"/>
      <top style="thin">
        <color indexed="8"/>
      </top>
      <bottom style="medium"/>
    </border>
    <border>
      <left>
        <color indexed="63"/>
      </left>
      <right style="thin">
        <color indexed="8"/>
      </right>
      <top style="medium"/>
      <bottom style="medium"/>
    </border>
    <border>
      <left style="thin">
        <color indexed="59"/>
      </left>
      <right>
        <color indexed="63"/>
      </right>
      <top>
        <color indexed="63"/>
      </top>
      <bottom style="medium">
        <color indexed="59"/>
      </bottom>
    </border>
    <border>
      <left style="thin">
        <color indexed="59"/>
      </left>
      <right>
        <color indexed="63"/>
      </right>
      <top style="medium">
        <color indexed="59"/>
      </top>
      <bottom style="medium">
        <color indexed="59"/>
      </bottom>
    </border>
    <border>
      <left style="thin">
        <color indexed="59"/>
      </left>
      <right>
        <color indexed="63"/>
      </right>
      <top style="medium">
        <color indexed="59"/>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81" fillId="27" borderId="1" applyNumberFormat="0" applyAlignment="0" applyProtection="0"/>
    <xf numFmtId="164" fontId="0" fillId="0" borderId="0" applyFill="0" applyBorder="0" applyAlignment="0" applyProtection="0"/>
    <xf numFmtId="0" fontId="82" fillId="28"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Border="0" applyProtection="0">
      <alignment/>
    </xf>
    <xf numFmtId="164" fontId="0" fillId="0" borderId="0" applyBorder="0" applyAlignment="0" applyProtection="0"/>
    <xf numFmtId="42" fontId="0" fillId="0" borderId="0" applyFill="0" applyBorder="0" applyAlignment="0" applyProtection="0"/>
    <xf numFmtId="0" fontId="85" fillId="29" borderId="0" applyNumberFormat="0" applyBorder="0" applyAlignment="0" applyProtection="0"/>
    <xf numFmtId="0" fontId="0" fillId="30" borderId="3" applyNumberFormat="0" applyFont="0" applyAlignment="0" applyProtection="0"/>
    <xf numFmtId="166" fontId="0" fillId="0" borderId="0" applyBorder="0" applyAlignment="0" applyProtection="0"/>
    <xf numFmtId="166" fontId="0" fillId="0" borderId="0" applyBorder="0" applyProtection="0">
      <alignment/>
    </xf>
    <xf numFmtId="0" fontId="86" fillId="31" borderId="0" applyNumberFormat="0" applyBorder="0" applyAlignment="0" applyProtection="0"/>
    <xf numFmtId="0" fontId="87" fillId="26" borderId="4"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2" borderId="9" applyNumberFormat="0" applyAlignment="0" applyProtection="0"/>
  </cellStyleXfs>
  <cellXfs count="460">
    <xf numFmtId="0" fontId="0" fillId="0" borderId="0" xfId="0" applyAlignment="1">
      <alignment/>
    </xf>
    <xf numFmtId="0" fontId="1" fillId="0" borderId="0" xfId="0" applyFont="1" applyAlignment="1">
      <alignment horizontal="left" vertical="center"/>
    </xf>
    <xf numFmtId="167" fontId="1" fillId="0" borderId="0" xfId="0" applyNumberFormat="1" applyFont="1" applyAlignment="1">
      <alignment vertical="center"/>
    </xf>
    <xf numFmtId="168"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5" fillId="33" borderId="10" xfId="0" applyFont="1" applyFill="1" applyBorder="1" applyAlignment="1">
      <alignment horizontal="left" vertical="center" wrapText="1"/>
    </xf>
    <xf numFmtId="0" fontId="1" fillId="0" borderId="0" xfId="0" applyFont="1" applyAlignment="1">
      <alignment/>
    </xf>
    <xf numFmtId="0" fontId="7" fillId="0" borderId="0" xfId="0" applyFont="1" applyBorder="1" applyAlignment="1">
      <alignment vertical="center" wrapText="1"/>
    </xf>
    <xf numFmtId="167" fontId="5" fillId="0" borderId="0" xfId="0" applyNumberFormat="1" applyFont="1" applyBorder="1" applyAlignment="1">
      <alignment vertical="center" wrapText="1"/>
    </xf>
    <xf numFmtId="168" fontId="1" fillId="0" borderId="0" xfId="0" applyNumberFormat="1" applyFont="1" applyBorder="1" applyAlignment="1">
      <alignment vertical="center"/>
    </xf>
    <xf numFmtId="169" fontId="5" fillId="34" borderId="11" xfId="0" applyNumberFormat="1" applyFont="1" applyFill="1" applyBorder="1" applyAlignment="1">
      <alignment vertical="center" wrapText="1"/>
    </xf>
    <xf numFmtId="0" fontId="1" fillId="0" borderId="0" xfId="0" applyFont="1" applyBorder="1" applyAlignment="1">
      <alignment horizontal="center" vertical="center"/>
    </xf>
    <xf numFmtId="167" fontId="1" fillId="0" borderId="0" xfId="0" applyNumberFormat="1" applyFont="1" applyBorder="1" applyAlignment="1">
      <alignment vertical="center"/>
    </xf>
    <xf numFmtId="0" fontId="6" fillId="0" borderId="0" xfId="0" applyFont="1" applyBorder="1" applyAlignment="1">
      <alignment horizontal="left" vertical="center" wrapText="1"/>
    </xf>
    <xf numFmtId="167" fontId="6" fillId="0" borderId="0" xfId="0" applyNumberFormat="1" applyFont="1" applyBorder="1" applyAlignment="1">
      <alignment horizontal="left" vertical="center" wrapText="1"/>
    </xf>
    <xf numFmtId="0" fontId="13" fillId="0" borderId="0" xfId="0" applyFont="1" applyBorder="1" applyAlignment="1">
      <alignment horizontal="left" vertical="center" wrapText="1"/>
    </xf>
    <xf numFmtId="167" fontId="13" fillId="0" borderId="0" xfId="0" applyNumberFormat="1" applyFont="1" applyBorder="1" applyAlignment="1">
      <alignment vertical="center" wrapText="1"/>
    </xf>
    <xf numFmtId="0" fontId="13" fillId="0" borderId="0"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1" fillId="0" borderId="0" xfId="0" applyFont="1" applyBorder="1" applyAlignment="1">
      <alignment vertical="center"/>
    </xf>
    <xf numFmtId="0" fontId="7" fillId="0" borderId="0" xfId="0" applyFont="1" applyBorder="1" applyAlignment="1">
      <alignment vertical="center" wrapText="1"/>
    </xf>
    <xf numFmtId="4" fontId="5" fillId="0" borderId="0" xfId="0" applyNumberFormat="1" applyFont="1" applyBorder="1" applyAlignment="1">
      <alignment vertical="center" wrapText="1"/>
    </xf>
    <xf numFmtId="168" fontId="1" fillId="0" borderId="0" xfId="0" applyNumberFormat="1" applyFont="1" applyBorder="1" applyAlignment="1">
      <alignment horizontal="center" vertical="center"/>
    </xf>
    <xf numFmtId="0" fontId="10" fillId="33" borderId="10" xfId="0" applyFont="1" applyFill="1" applyBorder="1" applyAlignment="1">
      <alignment horizontal="left" vertical="center" wrapText="1"/>
    </xf>
    <xf numFmtId="168" fontId="5" fillId="33" borderId="15" xfId="0" applyNumberFormat="1" applyFont="1" applyFill="1" applyBorder="1" applyAlignment="1">
      <alignment horizontal="center" vertical="center" wrapText="1"/>
    </xf>
    <xf numFmtId="170" fontId="5" fillId="0" borderId="16" xfId="0" applyNumberFormat="1" applyFont="1" applyBorder="1" applyAlignment="1">
      <alignment horizontal="left" vertical="center" wrapText="1"/>
    </xf>
    <xf numFmtId="0" fontId="13" fillId="0" borderId="0" xfId="0" applyFont="1" applyBorder="1" applyAlignment="1">
      <alignment horizontal="left" vertical="center" wrapText="1"/>
    </xf>
    <xf numFmtId="0" fontId="18" fillId="0" borderId="0" xfId="0" applyFont="1" applyBorder="1" applyAlignment="1">
      <alignment vertical="center" wrapText="1"/>
    </xf>
    <xf numFmtId="0" fontId="13" fillId="0" borderId="0" xfId="0" applyFont="1" applyBorder="1" applyAlignment="1">
      <alignment vertical="center" wrapText="1"/>
    </xf>
    <xf numFmtId="0" fontId="21" fillId="0" borderId="0" xfId="0" applyFont="1" applyAlignment="1">
      <alignment horizontal="center" vertical="center"/>
    </xf>
    <xf numFmtId="0" fontId="22" fillId="36" borderId="10" xfId="0" applyFont="1" applyFill="1" applyBorder="1" applyAlignment="1">
      <alignment horizontal="left" vertical="center" wrapText="1"/>
    </xf>
    <xf numFmtId="0" fontId="5" fillId="37" borderId="17" xfId="0" applyFont="1" applyFill="1" applyBorder="1" applyAlignment="1">
      <alignment horizontal="left" vertical="center" wrapText="1"/>
    </xf>
    <xf numFmtId="0" fontId="5" fillId="38" borderId="10" xfId="0" applyFont="1" applyFill="1" applyBorder="1" applyAlignment="1">
      <alignment horizontal="left" vertical="center" wrapText="1"/>
    </xf>
    <xf numFmtId="172" fontId="24" fillId="37" borderId="18" xfId="0" applyNumberFormat="1" applyFont="1" applyFill="1" applyBorder="1" applyAlignment="1">
      <alignment horizontal="right" vertical="center" wrapText="1"/>
    </xf>
    <xf numFmtId="172" fontId="24" fillId="37" borderId="19" xfId="0" applyNumberFormat="1" applyFont="1" applyFill="1" applyBorder="1" applyAlignment="1">
      <alignment horizontal="right" vertical="center" wrapText="1"/>
    </xf>
    <xf numFmtId="0" fontId="10" fillId="34" borderId="10" xfId="0" applyFont="1" applyFill="1" applyBorder="1" applyAlignment="1">
      <alignment horizontal="left" vertical="center" wrapText="1"/>
    </xf>
    <xf numFmtId="169" fontId="5" fillId="34" borderId="20" xfId="0" applyNumberFormat="1" applyFont="1" applyFill="1" applyBorder="1" applyAlignment="1">
      <alignment vertical="center"/>
    </xf>
    <xf numFmtId="168" fontId="5" fillId="34" borderId="15" xfId="0" applyNumberFormat="1" applyFont="1" applyFill="1" applyBorder="1" applyAlignment="1">
      <alignment horizontal="center" vertical="center" wrapText="1"/>
    </xf>
    <xf numFmtId="0" fontId="5" fillId="39" borderId="21" xfId="0" applyFont="1" applyFill="1" applyBorder="1" applyAlignment="1">
      <alignment horizontal="left" vertical="center" wrapText="1"/>
    </xf>
    <xf numFmtId="168" fontId="26" fillId="39" borderId="22" xfId="0" applyNumberFormat="1" applyFont="1" applyFill="1" applyBorder="1" applyAlignment="1">
      <alignment horizontal="center" vertical="center" wrapText="1"/>
    </xf>
    <xf numFmtId="168" fontId="14" fillId="0" borderId="15" xfId="0" applyNumberFormat="1" applyFont="1" applyBorder="1" applyAlignment="1">
      <alignment horizontal="center" vertical="center" wrapText="1"/>
    </xf>
    <xf numFmtId="169" fontId="27" fillId="39" borderId="19" xfId="0" applyNumberFormat="1" applyFont="1" applyFill="1" applyBorder="1" applyAlignment="1">
      <alignment horizontal="center" vertical="center" wrapText="1"/>
    </xf>
    <xf numFmtId="0" fontId="10" fillId="40" borderId="10" xfId="0" applyFont="1" applyFill="1" applyBorder="1" applyAlignment="1">
      <alignment horizontal="left" vertical="center" wrapText="1"/>
    </xf>
    <xf numFmtId="169" fontId="5" fillId="40" borderId="15" xfId="0" applyNumberFormat="1" applyFont="1" applyFill="1" applyBorder="1" applyAlignment="1">
      <alignment vertical="center"/>
    </xf>
    <xf numFmtId="168" fontId="5" fillId="40" borderId="15"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4" fontId="5" fillId="0" borderId="0" xfId="0" applyNumberFormat="1" applyFont="1" applyBorder="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1" fillId="0" borderId="23" xfId="0" applyFont="1" applyBorder="1" applyAlignment="1">
      <alignment horizontal="center" vertical="center" shrinkToFit="1"/>
    </xf>
    <xf numFmtId="0" fontId="21" fillId="0" borderId="24" xfId="0" applyFont="1" applyBorder="1" applyAlignment="1">
      <alignment horizontal="center" vertical="center" wrapText="1" shrinkToFit="1"/>
    </xf>
    <xf numFmtId="0" fontId="21" fillId="0" borderId="11" xfId="0" applyFont="1" applyBorder="1" applyAlignment="1">
      <alignment horizontal="center" vertical="center" wrapText="1"/>
    </xf>
    <xf numFmtId="0" fontId="21" fillId="41" borderId="11" xfId="0" applyFont="1" applyFill="1" applyBorder="1" applyAlignment="1">
      <alignment horizontal="center" vertical="center" wrapText="1"/>
    </xf>
    <xf numFmtId="0" fontId="29" fillId="0" borderId="11" xfId="0" applyFont="1" applyBorder="1" applyAlignment="1">
      <alignment horizontal="center" vertical="center" wrapText="1"/>
    </xf>
    <xf numFmtId="0" fontId="21" fillId="41" borderId="25" xfId="0" applyFont="1" applyFill="1" applyBorder="1" applyAlignment="1">
      <alignment horizontal="center" vertical="center" wrapText="1"/>
    </xf>
    <xf numFmtId="0" fontId="1" fillId="0" borderId="26" xfId="0" applyFont="1" applyBorder="1" applyAlignment="1">
      <alignment horizontal="left" vertical="center" wrapText="1"/>
    </xf>
    <xf numFmtId="1" fontId="1" fillId="0" borderId="27" xfId="0" applyNumberFormat="1" applyFont="1" applyBorder="1" applyAlignment="1">
      <alignment horizontal="center" vertical="center" wrapText="1"/>
    </xf>
    <xf numFmtId="168" fontId="1" fillId="41" borderId="27" xfId="0" applyNumberFormat="1" applyFont="1" applyFill="1" applyBorder="1" applyAlignment="1">
      <alignment horizontal="center" vertical="center" wrapText="1"/>
    </xf>
    <xf numFmtId="168" fontId="1" fillId="0" borderId="27" xfId="0" applyNumberFormat="1" applyFont="1" applyBorder="1" applyAlignment="1">
      <alignment horizontal="center" vertical="center" wrapText="1"/>
    </xf>
    <xf numFmtId="167" fontId="1" fillId="0" borderId="27" xfId="0" applyNumberFormat="1" applyFont="1" applyBorder="1" applyAlignment="1">
      <alignment horizontal="center" vertical="center" wrapText="1"/>
    </xf>
    <xf numFmtId="167" fontId="1" fillId="41" borderId="28" xfId="0" applyNumberFormat="1" applyFont="1" applyFill="1" applyBorder="1" applyAlignment="1">
      <alignment horizontal="center" vertical="center" wrapText="1"/>
    </xf>
    <xf numFmtId="170" fontId="5" fillId="0" borderId="29" xfId="0" applyNumberFormat="1" applyFont="1" applyBorder="1" applyAlignment="1">
      <alignment horizontal="left" vertical="center" wrapText="1"/>
    </xf>
    <xf numFmtId="0" fontId="1" fillId="0" borderId="30" xfId="0" applyFont="1" applyBorder="1" applyAlignment="1">
      <alignment horizontal="left" vertical="center" wrapText="1"/>
    </xf>
    <xf numFmtId="1" fontId="1" fillId="0" borderId="31" xfId="0" applyNumberFormat="1" applyFont="1" applyBorder="1" applyAlignment="1">
      <alignment horizontal="center" vertical="center" wrapText="1"/>
    </xf>
    <xf numFmtId="168" fontId="1" fillId="41" borderId="31" xfId="0" applyNumberFormat="1" applyFont="1" applyFill="1" applyBorder="1" applyAlignment="1">
      <alignment horizontal="center" vertical="center" wrapText="1"/>
    </xf>
    <xf numFmtId="168" fontId="1" fillId="0" borderId="31" xfId="0" applyNumberFormat="1" applyFont="1" applyBorder="1" applyAlignment="1">
      <alignment horizontal="center" vertical="center" wrapText="1"/>
    </xf>
    <xf numFmtId="167" fontId="1" fillId="0" borderId="31" xfId="0" applyNumberFormat="1" applyFont="1" applyBorder="1" applyAlignment="1">
      <alignment horizontal="center" vertical="center" wrapText="1"/>
    </xf>
    <xf numFmtId="0" fontId="21" fillId="0" borderId="30" xfId="0" applyFont="1" applyBorder="1" applyAlignment="1">
      <alignment horizontal="left" vertical="center" wrapText="1"/>
    </xf>
    <xf numFmtId="167" fontId="21" fillId="0" borderId="24" xfId="0" applyNumberFormat="1" applyFont="1" applyBorder="1" applyAlignment="1">
      <alignment horizontal="center" vertical="center" wrapText="1"/>
    </xf>
    <xf numFmtId="167" fontId="21" fillId="41" borderId="25" xfId="0" applyNumberFormat="1" applyFont="1" applyFill="1" applyBorder="1" applyAlignment="1">
      <alignment horizontal="center" vertical="center" wrapText="1"/>
    </xf>
    <xf numFmtId="0" fontId="2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4" fontId="30" fillId="0" borderId="0" xfId="0" applyNumberFormat="1" applyFont="1" applyBorder="1" applyAlignment="1">
      <alignment/>
    </xf>
    <xf numFmtId="4" fontId="8" fillId="0" borderId="0" xfId="0" applyNumberFormat="1" applyFont="1" applyBorder="1" applyAlignment="1">
      <alignment/>
    </xf>
    <xf numFmtId="0" fontId="1" fillId="0" borderId="0" xfId="0" applyFont="1" applyAlignment="1">
      <alignment/>
    </xf>
    <xf numFmtId="0" fontId="6" fillId="0" borderId="31" xfId="0" applyFont="1" applyBorder="1" applyAlignment="1">
      <alignment horizontal="left" vertical="center" wrapText="1"/>
    </xf>
    <xf numFmtId="0" fontId="6" fillId="0" borderId="31" xfId="0" applyFont="1" applyBorder="1" applyAlignment="1">
      <alignment horizontal="center" vertical="center"/>
    </xf>
    <xf numFmtId="0" fontId="6" fillId="42" borderId="31" xfId="0" applyFont="1" applyFill="1" applyBorder="1" applyAlignment="1">
      <alignment vertical="center"/>
    </xf>
    <xf numFmtId="0" fontId="1" fillId="42" borderId="31" xfId="0" applyFont="1" applyFill="1" applyBorder="1" applyAlignment="1">
      <alignment/>
    </xf>
    <xf numFmtId="0" fontId="1" fillId="0" borderId="31" xfId="0" applyFont="1" applyBorder="1" applyAlignment="1">
      <alignment horizontal="left" vertical="center" wrapText="1"/>
    </xf>
    <xf numFmtId="0" fontId="1" fillId="0" borderId="31" xfId="0" applyFont="1" applyBorder="1" applyAlignment="1">
      <alignment vertical="center" wrapText="1"/>
    </xf>
    <xf numFmtId="0" fontId="1" fillId="0" borderId="31" xfId="0" applyFont="1" applyBorder="1" applyAlignment="1">
      <alignment vertical="center"/>
    </xf>
    <xf numFmtId="0" fontId="1" fillId="0" borderId="31" xfId="0" applyFont="1" applyBorder="1" applyAlignment="1">
      <alignment/>
    </xf>
    <xf numFmtId="0" fontId="6" fillId="42" borderId="31" xfId="0" applyFont="1" applyFill="1" applyBorder="1" applyAlignment="1">
      <alignment vertical="center" wrapText="1"/>
    </xf>
    <xf numFmtId="0" fontId="34" fillId="0" borderId="31" xfId="0" applyFont="1" applyBorder="1" applyAlignment="1">
      <alignment horizontal="center" vertical="center"/>
    </xf>
    <xf numFmtId="0" fontId="1" fillId="0" borderId="0" xfId="0" applyFont="1" applyAlignment="1">
      <alignment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172" fontId="1" fillId="0" borderId="0" xfId="0" applyNumberFormat="1" applyFont="1" applyAlignment="1">
      <alignment/>
    </xf>
    <xf numFmtId="0" fontId="21" fillId="0" borderId="0" xfId="0" applyFont="1" applyBorder="1" applyAlignment="1">
      <alignment horizontal="right" vertical="center" wrapText="1"/>
    </xf>
    <xf numFmtId="0" fontId="21" fillId="0" borderId="0" xfId="0" applyFont="1" applyBorder="1" applyAlignment="1">
      <alignment/>
    </xf>
    <xf numFmtId="0" fontId="21" fillId="0" borderId="0" xfId="0" applyFont="1" applyAlignment="1">
      <alignment/>
    </xf>
    <xf numFmtId="172" fontId="21" fillId="0" borderId="0" xfId="0" applyNumberFormat="1" applyFont="1" applyAlignment="1">
      <alignment/>
    </xf>
    <xf numFmtId="0" fontId="1" fillId="0" borderId="0" xfId="0" applyFont="1" applyFill="1" applyAlignment="1">
      <alignment/>
    </xf>
    <xf numFmtId="166" fontId="1" fillId="0" borderId="0" xfId="54" applyFont="1" applyBorder="1" applyAlignment="1" applyProtection="1">
      <alignment/>
      <protection/>
    </xf>
    <xf numFmtId="164" fontId="7" fillId="0" borderId="10" xfId="50" applyFont="1" applyBorder="1" applyAlignment="1">
      <alignment horizontal="left" vertical="center" wrapText="1"/>
    </xf>
    <xf numFmtId="0" fontId="5" fillId="38" borderId="12" xfId="0" applyFont="1" applyFill="1" applyBorder="1" applyAlignment="1">
      <alignment horizontal="left" vertical="center" wrapText="1"/>
    </xf>
    <xf numFmtId="169" fontId="5" fillId="34" borderId="32" xfId="0" applyNumberFormat="1" applyFont="1" applyFill="1" applyBorder="1" applyAlignment="1">
      <alignment vertical="center"/>
    </xf>
    <xf numFmtId="164" fontId="0" fillId="0" borderId="24" xfId="50" applyBorder="1" applyAlignment="1">
      <alignment horizontal="center" vertical="center" wrapText="1"/>
    </xf>
    <xf numFmtId="164" fontId="0" fillId="0" borderId="28" xfId="50" applyBorder="1" applyAlignment="1">
      <alignment horizontal="center" vertical="center" wrapText="1"/>
    </xf>
    <xf numFmtId="164" fontId="0" fillId="0" borderId="25" xfId="50" applyBorder="1" applyAlignment="1">
      <alignment horizontal="center" vertical="center" wrapText="1"/>
    </xf>
    <xf numFmtId="164" fontId="0" fillId="0" borderId="33" xfId="50" applyBorder="1" applyAlignment="1">
      <alignment horizontal="center" vertical="center" wrapText="1"/>
    </xf>
    <xf numFmtId="164" fontId="0" fillId="0" borderId="31" xfId="50" applyBorder="1" applyAlignment="1">
      <alignment horizontal="right" vertical="center" wrapText="1"/>
    </xf>
    <xf numFmtId="164" fontId="0" fillId="43" borderId="15" xfId="50" applyFill="1" applyBorder="1" applyAlignment="1">
      <alignment horizontal="right" vertical="center" wrapText="1"/>
    </xf>
    <xf numFmtId="164" fontId="7" fillId="43" borderId="10" xfId="50" applyFont="1" applyFill="1" applyBorder="1" applyAlignment="1">
      <alignment horizontal="left" vertical="center" wrapText="1"/>
    </xf>
    <xf numFmtId="164" fontId="0" fillId="43" borderId="34" xfId="50" applyFill="1" applyBorder="1" applyAlignment="1">
      <alignment horizontal="right" vertical="center" wrapText="1"/>
    </xf>
    <xf numFmtId="164" fontId="0" fillId="43" borderId="32" xfId="50" applyFill="1" applyBorder="1" applyAlignment="1">
      <alignment horizontal="right" vertical="center" wrapText="1"/>
    </xf>
    <xf numFmtId="164" fontId="0" fillId="14" borderId="10" xfId="50" applyFill="1" applyBorder="1" applyAlignment="1">
      <alignment horizontal="left" vertical="center" wrapText="1"/>
    </xf>
    <xf numFmtId="168" fontId="22" fillId="44" borderId="15" xfId="0" applyNumberFormat="1" applyFont="1" applyFill="1" applyBorder="1" applyAlignment="1">
      <alignment horizontal="center" vertical="center" wrapText="1"/>
    </xf>
    <xf numFmtId="164" fontId="0" fillId="14" borderId="20" xfId="50" applyFill="1" applyBorder="1" applyAlignment="1">
      <alignment horizontal="right" vertical="center" wrapText="1"/>
    </xf>
    <xf numFmtId="164" fontId="0" fillId="0" borderId="18" xfId="50" applyBorder="1" applyAlignment="1">
      <alignment horizontal="center" vertical="center" wrapText="1"/>
    </xf>
    <xf numFmtId="168" fontId="5" fillId="45" borderId="15" xfId="0" applyNumberFormat="1" applyFont="1" applyFill="1" applyBorder="1" applyAlignment="1">
      <alignment horizontal="center" vertical="center" wrapText="1"/>
    </xf>
    <xf numFmtId="172" fontId="5" fillId="38" borderId="10" xfId="0" applyNumberFormat="1" applyFont="1" applyFill="1" applyBorder="1" applyAlignment="1">
      <alignment horizontal="right" vertical="center" wrapText="1"/>
    </xf>
    <xf numFmtId="0" fontId="5" fillId="35" borderId="23" xfId="0" applyFont="1" applyFill="1" applyBorder="1" applyAlignment="1">
      <alignment horizontal="center" vertical="center" wrapText="1"/>
    </xf>
    <xf numFmtId="167" fontId="5" fillId="35" borderId="11" xfId="0" applyNumberFormat="1" applyFont="1" applyFill="1" applyBorder="1" applyAlignment="1">
      <alignment horizontal="center" vertical="center" wrapText="1"/>
    </xf>
    <xf numFmtId="168" fontId="5" fillId="46" borderId="11" xfId="0" applyNumberFormat="1" applyFont="1" applyFill="1" applyBorder="1" applyAlignment="1">
      <alignment horizontal="center" vertical="center" wrapText="1"/>
    </xf>
    <xf numFmtId="167" fontId="5" fillId="46" borderId="25" xfId="0" applyNumberFormat="1" applyFont="1" applyFill="1" applyBorder="1" applyAlignment="1">
      <alignment horizontal="center" vertical="center" wrapText="1"/>
    </xf>
    <xf numFmtId="0" fontId="5" fillId="35" borderId="35" xfId="0" applyFont="1" applyFill="1" applyBorder="1" applyAlignment="1">
      <alignment horizontal="center" vertical="center" wrapText="1"/>
    </xf>
    <xf numFmtId="167" fontId="5" fillId="35" borderId="36" xfId="0" applyNumberFormat="1" applyFont="1" applyFill="1" applyBorder="1" applyAlignment="1">
      <alignment horizontal="center" vertical="center" wrapText="1"/>
    </xf>
    <xf numFmtId="167" fontId="5" fillId="46" borderId="37" xfId="0" applyNumberFormat="1" applyFont="1" applyFill="1" applyBorder="1" applyAlignment="1">
      <alignment horizontal="center" vertical="center" wrapText="1"/>
    </xf>
    <xf numFmtId="168" fontId="6" fillId="0" borderId="38" xfId="0" applyNumberFormat="1" applyFont="1" applyBorder="1" applyAlignment="1">
      <alignment horizontal="center" vertical="center" wrapText="1"/>
    </xf>
    <xf numFmtId="0" fontId="5" fillId="33" borderId="10" xfId="0" applyFont="1" applyFill="1" applyBorder="1" applyAlignment="1">
      <alignment horizontal="left" vertical="center" wrapText="1"/>
    </xf>
    <xf numFmtId="0" fontId="5" fillId="45" borderId="10" xfId="0" applyNumberFormat="1" applyFont="1" applyFill="1" applyBorder="1" applyAlignment="1">
      <alignment horizontal="center" vertical="center" wrapText="1"/>
    </xf>
    <xf numFmtId="164" fontId="5" fillId="47" borderId="23" xfId="43" applyFont="1" applyFill="1" applyBorder="1" applyAlignment="1" applyProtection="1">
      <alignment horizontal="left" vertical="center" wrapText="1"/>
      <protection/>
    </xf>
    <xf numFmtId="164" fontId="1" fillId="0" borderId="39" xfId="50" applyFont="1" applyBorder="1" applyAlignment="1" applyProtection="1">
      <alignment horizontal="left" vertical="center" wrapText="1"/>
      <protection/>
    </xf>
    <xf numFmtId="0" fontId="5" fillId="0" borderId="10" xfId="0" applyFont="1" applyFill="1" applyBorder="1" applyAlignment="1">
      <alignment horizontal="left" vertical="center" wrapText="1"/>
    </xf>
    <xf numFmtId="164" fontId="5" fillId="47" borderId="40" xfId="43" applyFont="1" applyFill="1" applyBorder="1" applyAlignment="1" applyProtection="1">
      <alignment horizontal="left" vertical="center" wrapText="1"/>
      <protection/>
    </xf>
    <xf numFmtId="164" fontId="1" fillId="0" borderId="41" xfId="50" applyFont="1" applyBorder="1" applyAlignment="1" applyProtection="1">
      <alignment horizontal="left" vertical="center" wrapText="1"/>
      <protection/>
    </xf>
    <xf numFmtId="0" fontId="5" fillId="0" borderId="42" xfId="0" applyFont="1" applyFill="1" applyBorder="1" applyAlignment="1">
      <alignment horizontal="left" vertical="center" wrapText="1"/>
    </xf>
    <xf numFmtId="164" fontId="1" fillId="0" borderId="43" xfId="50" applyFont="1" applyBorder="1" applyAlignment="1" applyProtection="1">
      <alignment horizontal="right" vertical="center" wrapText="1"/>
      <protection/>
    </xf>
    <xf numFmtId="164" fontId="1" fillId="5" borderId="44" xfId="50" applyFont="1" applyFill="1" applyBorder="1" applyAlignment="1" applyProtection="1">
      <alignment horizontal="right" vertical="center" wrapText="1"/>
      <protection/>
    </xf>
    <xf numFmtId="0" fontId="5" fillId="0" borderId="45" xfId="0" applyFont="1" applyFill="1" applyBorder="1" applyAlignment="1">
      <alignment horizontal="left" vertical="center" wrapText="1"/>
    </xf>
    <xf numFmtId="164" fontId="1" fillId="0" borderId="46" xfId="50" applyFont="1" applyBorder="1" applyAlignment="1" applyProtection="1">
      <alignment horizontal="right" vertical="center" wrapText="1"/>
      <protection/>
    </xf>
    <xf numFmtId="0" fontId="5" fillId="0" borderId="47" xfId="0" applyFont="1" applyFill="1" applyBorder="1" applyAlignment="1">
      <alignment horizontal="left" vertical="center" wrapText="1"/>
    </xf>
    <xf numFmtId="164" fontId="1" fillId="0" borderId="48" xfId="50" applyFont="1" applyBorder="1" applyAlignment="1" applyProtection="1">
      <alignment horizontal="right" vertical="center" wrapText="1"/>
      <protection/>
    </xf>
    <xf numFmtId="164" fontId="5" fillId="47" borderId="49" xfId="43" applyFont="1" applyFill="1" applyBorder="1" applyAlignment="1" applyProtection="1">
      <alignment horizontal="justify" vertical="center" wrapText="1"/>
      <protection/>
    </xf>
    <xf numFmtId="164" fontId="1" fillId="0" borderId="50" xfId="50" applyFont="1" applyBorder="1" applyAlignment="1" applyProtection="1">
      <alignment horizontal="justify" vertical="center" wrapText="1"/>
      <protection/>
    </xf>
    <xf numFmtId="164" fontId="1" fillId="5" borderId="51" xfId="50" applyFont="1" applyFill="1" applyBorder="1" applyAlignment="1" applyProtection="1">
      <alignment horizontal="right" vertical="center" wrapText="1"/>
      <protection/>
    </xf>
    <xf numFmtId="164" fontId="1" fillId="5" borderId="52" xfId="50" applyFont="1" applyFill="1" applyBorder="1" applyAlignment="1" applyProtection="1">
      <alignment horizontal="right" vertical="center" wrapText="1"/>
      <protection/>
    </xf>
    <xf numFmtId="168" fontId="5" fillId="0" borderId="53" xfId="43" applyNumberFormat="1" applyFont="1" applyFill="1" applyBorder="1" applyAlignment="1" applyProtection="1">
      <alignment horizontal="right" vertical="center" wrapText="1"/>
      <protection/>
    </xf>
    <xf numFmtId="168" fontId="7" fillId="0" borderId="54" xfId="55" applyNumberFormat="1" applyFont="1" applyFill="1" applyBorder="1" applyAlignment="1" applyProtection="1">
      <alignment horizontal="right" vertical="center"/>
      <protection/>
    </xf>
    <xf numFmtId="168" fontId="7" fillId="0" borderId="55" xfId="55" applyNumberFormat="1" applyFont="1" applyFill="1" applyBorder="1" applyAlignment="1" applyProtection="1">
      <alignment horizontal="right" vertical="center"/>
      <protection/>
    </xf>
    <xf numFmtId="168" fontId="7" fillId="0" borderId="56" xfId="55" applyNumberFormat="1" applyFont="1" applyFill="1" applyBorder="1" applyAlignment="1" applyProtection="1">
      <alignment horizontal="right" vertical="center"/>
      <protection/>
    </xf>
    <xf numFmtId="169" fontId="5" fillId="38" borderId="26" xfId="0" applyNumberFormat="1" applyFont="1" applyFill="1" applyBorder="1" applyAlignment="1">
      <alignment horizontal="center" vertical="center" wrapText="1"/>
    </xf>
    <xf numFmtId="169" fontId="5" fillId="34" borderId="24" xfId="0" applyNumberFormat="1" applyFont="1" applyFill="1" applyBorder="1" applyAlignment="1">
      <alignment horizontal="center" vertical="center" wrapText="1"/>
    </xf>
    <xf numFmtId="166" fontId="0" fillId="0" borderId="0" xfId="54" applyAlignment="1">
      <alignment horizontal="center" vertical="center"/>
    </xf>
    <xf numFmtId="166" fontId="0" fillId="0" borderId="0" xfId="54" applyAlignment="1">
      <alignment horizontal="center" vertical="center" wrapText="1"/>
    </xf>
    <xf numFmtId="166" fontId="0" fillId="0" borderId="10" xfId="54" applyBorder="1" applyAlignment="1">
      <alignment horizontal="center" vertical="center" wrapText="1"/>
    </xf>
    <xf numFmtId="0" fontId="5" fillId="48" borderId="40" xfId="0" applyFont="1" applyFill="1" applyBorder="1" applyAlignment="1">
      <alignment horizontal="center" vertical="center" wrapText="1"/>
    </xf>
    <xf numFmtId="164" fontId="7" fillId="14" borderId="40" xfId="50" applyFont="1" applyFill="1" applyBorder="1" applyAlignment="1">
      <alignment horizontal="center" vertical="center" wrapText="1"/>
    </xf>
    <xf numFmtId="166" fontId="0" fillId="14" borderId="10" xfId="54" applyFill="1" applyBorder="1" applyAlignment="1">
      <alignment horizontal="center" vertical="center" wrapText="1"/>
    </xf>
    <xf numFmtId="166" fontId="0" fillId="43" borderId="10" xfId="54" applyFill="1" applyBorder="1" applyAlignment="1">
      <alignment horizontal="center" vertical="center" wrapText="1"/>
    </xf>
    <xf numFmtId="0" fontId="1" fillId="0" borderId="31" xfId="0" applyFont="1" applyBorder="1" applyAlignment="1">
      <alignment horizontal="justify" vertical="top" wrapText="1"/>
    </xf>
    <xf numFmtId="177" fontId="21" fillId="0" borderId="0" xfId="0" applyNumberFormat="1" applyFont="1" applyBorder="1" applyAlignment="1">
      <alignment horizontal="center" vertical="center" wrapText="1"/>
    </xf>
    <xf numFmtId="168" fontId="21" fillId="49" borderId="57" xfId="43" applyNumberFormat="1" applyFont="1" applyFill="1" applyBorder="1" applyAlignment="1" applyProtection="1">
      <alignment horizontal="right" vertical="center" wrapText="1"/>
      <protection/>
    </xf>
    <xf numFmtId="0" fontId="21" fillId="0" borderId="31" xfId="0" applyFont="1" applyBorder="1" applyAlignment="1">
      <alignment horizontal="justify" vertical="top" wrapText="1"/>
    </xf>
    <xf numFmtId="0" fontId="21" fillId="50" borderId="58" xfId="0" applyFont="1" applyFill="1" applyBorder="1" applyAlignment="1">
      <alignment horizontal="center" vertical="center" wrapText="1"/>
    </xf>
    <xf numFmtId="0" fontId="21" fillId="50" borderId="58" xfId="0" applyFont="1" applyFill="1" applyBorder="1" applyAlignment="1">
      <alignment/>
    </xf>
    <xf numFmtId="0" fontId="21" fillId="3" borderId="59" xfId="0" applyFont="1" applyFill="1" applyBorder="1" applyAlignment="1">
      <alignment horizontal="center" vertical="center" wrapText="1"/>
    </xf>
    <xf numFmtId="0" fontId="21" fillId="3" borderId="60" xfId="0" applyFont="1" applyFill="1" applyBorder="1" applyAlignment="1">
      <alignment horizontal="center" vertical="center" wrapText="1"/>
    </xf>
    <xf numFmtId="169" fontId="21" fillId="3" borderId="61" xfId="43" applyNumberFormat="1" applyFont="1" applyFill="1" applyBorder="1" applyAlignment="1" applyProtection="1">
      <alignment horizontal="center" vertical="center" wrapText="1"/>
      <protection/>
    </xf>
    <xf numFmtId="164" fontId="33" fillId="3" borderId="48" xfId="50" applyFont="1" applyFill="1" applyBorder="1" applyAlignment="1" applyProtection="1">
      <alignment horizontal="center" vertical="center" wrapText="1"/>
      <protection/>
    </xf>
    <xf numFmtId="168" fontId="1" fillId="51" borderId="57" xfId="43" applyNumberFormat="1" applyFont="1" applyFill="1" applyBorder="1" applyAlignment="1" applyProtection="1">
      <alignment horizontal="right" vertical="center" wrapText="1"/>
      <protection/>
    </xf>
    <xf numFmtId="0" fontId="21" fillId="50" borderId="62" xfId="0" applyFont="1" applyFill="1" applyBorder="1" applyAlignment="1">
      <alignment/>
    </xf>
    <xf numFmtId="168" fontId="21" fillId="51" borderId="57" xfId="43" applyNumberFormat="1" applyFont="1" applyFill="1" applyBorder="1" applyAlignment="1" applyProtection="1">
      <alignment horizontal="right" vertical="center" wrapText="1"/>
      <protection/>
    </xf>
    <xf numFmtId="0" fontId="21" fillId="3" borderId="63" xfId="0" applyFont="1" applyFill="1" applyBorder="1" applyAlignment="1">
      <alignment horizontal="center" vertical="center" wrapText="1"/>
    </xf>
    <xf numFmtId="177" fontId="21" fillId="3" borderId="61" xfId="0" applyNumberFormat="1" applyFont="1" applyFill="1" applyBorder="1" applyAlignment="1">
      <alignment horizontal="center" vertical="center" wrapText="1"/>
    </xf>
    <xf numFmtId="164" fontId="33" fillId="3" borderId="61" xfId="50" applyFont="1" applyFill="1" applyBorder="1" applyAlignment="1" applyProtection="1">
      <alignment horizontal="center" vertical="center" wrapText="1"/>
      <protection/>
    </xf>
    <xf numFmtId="0" fontId="21" fillId="50" borderId="64" xfId="0" applyFont="1" applyFill="1" applyBorder="1" applyAlignment="1">
      <alignment horizontal="right" wrapText="1"/>
    </xf>
    <xf numFmtId="166" fontId="0" fillId="2" borderId="65" xfId="54" applyFill="1" applyBorder="1" applyAlignment="1" applyProtection="1">
      <alignment horizontal="right" vertical="center" wrapText="1"/>
      <protection/>
    </xf>
    <xf numFmtId="0" fontId="5" fillId="0" borderId="66" xfId="0" applyFont="1" applyFill="1" applyBorder="1" applyAlignment="1">
      <alignment horizontal="left" vertical="center" wrapText="1"/>
    </xf>
    <xf numFmtId="164" fontId="1" fillId="0" borderId="67" xfId="50" applyFont="1" applyBorder="1" applyAlignment="1" applyProtection="1">
      <alignment horizontal="right" vertical="center" wrapText="1"/>
      <protection/>
    </xf>
    <xf numFmtId="164" fontId="1" fillId="5" borderId="68" xfId="50" applyFont="1" applyFill="1" applyBorder="1" applyAlignment="1" applyProtection="1">
      <alignment horizontal="right" vertical="center" wrapText="1"/>
      <protection/>
    </xf>
    <xf numFmtId="168" fontId="7" fillId="0" borderId="69" xfId="55" applyNumberFormat="1" applyFont="1" applyFill="1" applyBorder="1" applyAlignment="1" applyProtection="1">
      <alignment horizontal="right" vertical="center"/>
      <protection/>
    </xf>
    <xf numFmtId="172" fontId="21" fillId="0" borderId="70" xfId="0" applyNumberFormat="1" applyFont="1" applyFill="1" applyBorder="1" applyAlignment="1">
      <alignment horizontal="left" vertical="center" wrapText="1"/>
    </xf>
    <xf numFmtId="166" fontId="10" fillId="3" borderId="57" xfId="54" applyFont="1" applyFill="1" applyBorder="1" applyAlignment="1" applyProtection="1">
      <alignment horizontal="right" vertical="center" wrapText="1"/>
      <protection/>
    </xf>
    <xf numFmtId="166" fontId="10" fillId="13" borderId="57" xfId="54" applyFont="1" applyFill="1" applyBorder="1" applyAlignment="1" applyProtection="1">
      <alignment horizontal="right" vertical="center" wrapText="1"/>
      <protection/>
    </xf>
    <xf numFmtId="166" fontId="10" fillId="2" borderId="65" xfId="54" applyFont="1" applyFill="1" applyBorder="1" applyAlignment="1" applyProtection="1">
      <alignment horizontal="right" vertical="center" wrapText="1"/>
      <protection/>
    </xf>
    <xf numFmtId="168" fontId="21" fillId="49" borderId="52" xfId="43" applyNumberFormat="1" applyFont="1" applyFill="1" applyBorder="1" applyAlignment="1" applyProtection="1">
      <alignment horizontal="right" vertical="center" wrapText="1"/>
      <protection/>
    </xf>
    <xf numFmtId="168" fontId="21" fillId="52" borderId="57" xfId="0" applyNumberFormat="1" applyFont="1" applyFill="1" applyBorder="1" applyAlignment="1">
      <alignment horizontal="right" vertical="center" wrapText="1"/>
    </xf>
    <xf numFmtId="168" fontId="6" fillId="51" borderId="57" xfId="43" applyNumberFormat="1" applyFont="1" applyFill="1" applyBorder="1" applyAlignment="1" applyProtection="1">
      <alignment horizontal="right" vertical="center" wrapText="1"/>
      <protection/>
    </xf>
    <xf numFmtId="168" fontId="42" fillId="51" borderId="71" xfId="43" applyNumberFormat="1" applyFont="1" applyFill="1" applyBorder="1" applyAlignment="1" applyProtection="1">
      <alignment horizontal="right" vertical="center" wrapText="1"/>
      <protection/>
    </xf>
    <xf numFmtId="168" fontId="42" fillId="51" borderId="72" xfId="43" applyNumberFormat="1" applyFont="1" applyFill="1" applyBorder="1" applyAlignment="1" applyProtection="1">
      <alignment horizontal="right" vertical="center" wrapText="1"/>
      <protection/>
    </xf>
    <xf numFmtId="168" fontId="42" fillId="51" borderId="73" xfId="43" applyNumberFormat="1" applyFont="1" applyFill="1" applyBorder="1" applyAlignment="1" applyProtection="1">
      <alignment horizontal="right" vertical="center" wrapText="1"/>
      <protection/>
    </xf>
    <xf numFmtId="168" fontId="5" fillId="53" borderId="74" xfId="0" applyNumberFormat="1" applyFont="1" applyFill="1" applyBorder="1" applyAlignment="1">
      <alignment horizontal="right" vertical="center" wrapText="1"/>
    </xf>
    <xf numFmtId="164" fontId="10" fillId="53" borderId="57" xfId="50" applyFont="1" applyFill="1" applyBorder="1" applyAlignment="1">
      <alignment horizontal="right" vertical="center" wrapText="1"/>
    </xf>
    <xf numFmtId="169" fontId="21" fillId="3" borderId="48" xfId="43" applyNumberFormat="1" applyFont="1" applyFill="1" applyBorder="1" applyAlignment="1" applyProtection="1">
      <alignment horizontal="center" vertical="center" wrapText="1"/>
      <protection/>
    </xf>
    <xf numFmtId="168" fontId="21" fillId="2" borderId="57" xfId="54" applyNumberFormat="1" applyFont="1" applyFill="1" applyBorder="1" applyAlignment="1" applyProtection="1">
      <alignment horizontal="right" vertical="center" wrapText="1"/>
      <protection/>
    </xf>
    <xf numFmtId="166" fontId="18" fillId="0" borderId="75" xfId="54" applyFont="1" applyBorder="1" applyAlignment="1" applyProtection="1">
      <alignment horizontal="right" vertical="center" wrapText="1"/>
      <protection/>
    </xf>
    <xf numFmtId="166" fontId="18" fillId="0" borderId="76" xfId="54" applyFont="1" applyBorder="1" applyAlignment="1" applyProtection="1">
      <alignment horizontal="right" vertical="center" wrapText="1"/>
      <protection/>
    </xf>
    <xf numFmtId="166" fontId="18" fillId="0" borderId="51" xfId="54" applyFont="1" applyBorder="1" applyAlignment="1" applyProtection="1">
      <alignment horizontal="right" vertical="center" wrapText="1"/>
      <protection/>
    </xf>
    <xf numFmtId="168" fontId="18" fillId="49" borderId="75" xfId="0" applyNumberFormat="1" applyFont="1" applyFill="1" applyBorder="1" applyAlignment="1">
      <alignment horizontal="right" vertical="center" wrapText="1"/>
    </xf>
    <xf numFmtId="168" fontId="18" fillId="49" borderId="76" xfId="0" applyNumberFormat="1" applyFont="1" applyFill="1" applyBorder="1" applyAlignment="1">
      <alignment horizontal="right" vertical="center" wrapText="1"/>
    </xf>
    <xf numFmtId="168" fontId="18" fillId="49" borderId="51" xfId="0" applyNumberFormat="1" applyFont="1" applyFill="1" applyBorder="1" applyAlignment="1">
      <alignment horizontal="right" vertical="center" wrapText="1"/>
    </xf>
    <xf numFmtId="168" fontId="6" fillId="49" borderId="57" xfId="43" applyNumberFormat="1" applyFont="1" applyFill="1" applyBorder="1" applyAlignment="1" applyProtection="1">
      <alignment horizontal="right" vertical="center" wrapText="1"/>
      <protection/>
    </xf>
    <xf numFmtId="168" fontId="6" fillId="52" borderId="57" xfId="0" applyNumberFormat="1" applyFont="1" applyFill="1" applyBorder="1" applyAlignment="1">
      <alignment horizontal="right" vertical="center" wrapText="1"/>
    </xf>
    <xf numFmtId="177" fontId="21" fillId="54" borderId="77" xfId="43" applyNumberFormat="1" applyFont="1" applyFill="1" applyBorder="1" applyAlignment="1" applyProtection="1">
      <alignment horizontal="right" vertical="center" wrapText="1"/>
      <protection/>
    </xf>
    <xf numFmtId="177" fontId="21" fillId="54" borderId="78" xfId="43" applyNumberFormat="1" applyFont="1" applyFill="1" applyBorder="1" applyAlignment="1" applyProtection="1">
      <alignment horizontal="right" vertical="center" wrapText="1"/>
      <protection/>
    </xf>
    <xf numFmtId="177" fontId="21" fillId="54" borderId="79" xfId="43" applyNumberFormat="1" applyFont="1" applyFill="1" applyBorder="1" applyAlignment="1" applyProtection="1">
      <alignment horizontal="right" vertical="center" wrapText="1"/>
      <protection/>
    </xf>
    <xf numFmtId="177" fontId="21" fillId="0" borderId="70" xfId="43" applyNumberFormat="1" applyFont="1" applyFill="1" applyBorder="1" applyAlignment="1" applyProtection="1">
      <alignment horizontal="right" vertical="center" wrapText="1"/>
      <protection/>
    </xf>
    <xf numFmtId="177" fontId="21" fillId="55" borderId="80" xfId="43" applyNumberFormat="1" applyFont="1" applyFill="1" applyBorder="1" applyAlignment="1" applyProtection="1">
      <alignment horizontal="right" vertical="center" wrapText="1"/>
      <protection/>
    </xf>
    <xf numFmtId="177" fontId="21" fillId="50" borderId="80" xfId="43" applyNumberFormat="1" applyFont="1" applyFill="1" applyBorder="1" applyAlignment="1" applyProtection="1">
      <alignment horizontal="right"/>
      <protection/>
    </xf>
    <xf numFmtId="177" fontId="1" fillId="54" borderId="81" xfId="43" applyNumberFormat="1" applyFont="1" applyFill="1" applyBorder="1" applyAlignment="1" applyProtection="1">
      <alignment horizontal="right" vertical="center" wrapText="1"/>
      <protection/>
    </xf>
    <xf numFmtId="177" fontId="1" fillId="54" borderId="79" xfId="43" applyNumberFormat="1" applyFont="1" applyFill="1" applyBorder="1" applyAlignment="1" applyProtection="1">
      <alignment horizontal="right" vertical="center" wrapText="1"/>
      <protection/>
    </xf>
    <xf numFmtId="177" fontId="21" fillId="55" borderId="82" xfId="43" applyNumberFormat="1" applyFont="1" applyFill="1" applyBorder="1" applyAlignment="1" applyProtection="1">
      <alignment horizontal="right" vertical="center" wrapText="1"/>
      <protection/>
    </xf>
    <xf numFmtId="177" fontId="21" fillId="50" borderId="79" xfId="43" applyNumberFormat="1" applyFont="1" applyFill="1" applyBorder="1" applyAlignment="1" applyProtection="1">
      <alignment/>
      <protection/>
    </xf>
    <xf numFmtId="177" fontId="21" fillId="54" borderId="80" xfId="43" applyNumberFormat="1" applyFont="1" applyFill="1" applyBorder="1" applyAlignment="1" applyProtection="1">
      <alignment horizontal="right" vertical="center" wrapText="1"/>
      <protection/>
    </xf>
    <xf numFmtId="177" fontId="6" fillId="55" borderId="83" xfId="43" applyNumberFormat="1" applyFont="1" applyFill="1" applyBorder="1" applyAlignment="1" applyProtection="1">
      <alignment horizontal="right" vertical="center" wrapText="1"/>
      <protection/>
    </xf>
    <xf numFmtId="177" fontId="6" fillId="50" borderId="80" xfId="43" applyNumberFormat="1" applyFont="1" applyFill="1" applyBorder="1" applyAlignment="1" applyProtection="1">
      <alignment horizontal="right" vertical="center"/>
      <protection/>
    </xf>
    <xf numFmtId="177" fontId="1" fillId="2" borderId="81" xfId="50" applyNumberFormat="1" applyFont="1" applyFill="1" applyBorder="1" applyAlignment="1" applyProtection="1">
      <alignment horizontal="right" vertical="center" wrapText="1"/>
      <protection/>
    </xf>
    <xf numFmtId="177" fontId="1" fillId="2" borderId="80" xfId="50" applyNumberFormat="1" applyFont="1" applyFill="1" applyBorder="1" applyAlignment="1" applyProtection="1">
      <alignment horizontal="right" vertical="center" wrapText="1"/>
      <protection/>
    </xf>
    <xf numFmtId="177" fontId="21" fillId="13" borderId="83" xfId="50" applyNumberFormat="1" applyFont="1" applyFill="1" applyBorder="1" applyAlignment="1" applyProtection="1">
      <alignment horizontal="right" vertical="center" wrapText="1"/>
      <protection/>
    </xf>
    <xf numFmtId="177" fontId="21" fillId="3" borderId="58" xfId="50" applyNumberFormat="1" applyFont="1" applyFill="1" applyBorder="1" applyAlignment="1" applyProtection="1">
      <alignment vertical="center"/>
      <protection/>
    </xf>
    <xf numFmtId="169" fontId="9" fillId="56" borderId="84" xfId="0" applyNumberFormat="1" applyFont="1" applyFill="1" applyBorder="1" applyAlignment="1">
      <alignment vertical="center" wrapText="1"/>
    </xf>
    <xf numFmtId="166" fontId="10" fillId="57" borderId="57" xfId="54" applyNumberFormat="1" applyFont="1" applyFill="1" applyBorder="1" applyAlignment="1">
      <alignment horizontal="center" vertical="center" wrapText="1"/>
    </xf>
    <xf numFmtId="170" fontId="5" fillId="57" borderId="16" xfId="0" applyNumberFormat="1" applyFont="1" applyFill="1" applyBorder="1" applyAlignment="1">
      <alignment horizontal="left" vertical="center" wrapText="1"/>
    </xf>
    <xf numFmtId="164" fontId="0" fillId="57" borderId="18" xfId="50" applyFill="1" applyBorder="1" applyAlignment="1">
      <alignment horizontal="right" vertical="center" wrapText="1"/>
    </xf>
    <xf numFmtId="164" fontId="0" fillId="57" borderId="85" xfId="50" applyFill="1" applyBorder="1" applyAlignment="1">
      <alignment horizontal="right" vertical="center" wrapText="1"/>
    </xf>
    <xf numFmtId="168" fontId="17" fillId="58" borderId="13" xfId="0" applyNumberFormat="1" applyFont="1" applyFill="1" applyBorder="1" applyAlignment="1">
      <alignment horizontal="center" vertical="center" wrapText="1"/>
    </xf>
    <xf numFmtId="168" fontId="17" fillId="59" borderId="13" xfId="0" applyNumberFormat="1" applyFont="1" applyFill="1" applyBorder="1" applyAlignment="1">
      <alignment horizontal="center" vertical="center" wrapText="1"/>
    </xf>
    <xf numFmtId="0" fontId="21" fillId="0" borderId="58" xfId="0" applyFont="1" applyBorder="1" applyAlignment="1">
      <alignment vertical="center" wrapText="1"/>
    </xf>
    <xf numFmtId="0" fontId="21" fillId="0" borderId="79" xfId="0" applyFont="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1" fillId="0" borderId="86" xfId="0" applyFont="1" applyBorder="1" applyAlignment="1">
      <alignment/>
    </xf>
    <xf numFmtId="0" fontId="6" fillId="42" borderId="27" xfId="0" applyFont="1" applyFill="1" applyBorder="1" applyAlignment="1">
      <alignment vertical="center" wrapText="1"/>
    </xf>
    <xf numFmtId="0" fontId="1" fillId="42" borderId="27" xfId="0" applyFont="1" applyFill="1" applyBorder="1" applyAlignment="1">
      <alignment/>
    </xf>
    <xf numFmtId="0" fontId="1" fillId="0" borderId="58" xfId="0" applyFont="1" applyBorder="1" applyAlignment="1">
      <alignment/>
    </xf>
    <xf numFmtId="0" fontId="1" fillId="0" borderId="87" xfId="0" applyFont="1" applyBorder="1" applyAlignment="1">
      <alignment vertical="center"/>
    </xf>
    <xf numFmtId="0" fontId="1" fillId="0" borderId="87" xfId="0" applyFont="1" applyBorder="1" applyAlignment="1">
      <alignment/>
    </xf>
    <xf numFmtId="0" fontId="1" fillId="0" borderId="83" xfId="0" applyFont="1" applyBorder="1" applyAlignment="1">
      <alignment/>
    </xf>
    <xf numFmtId="0" fontId="1" fillId="0" borderId="0" xfId="0" applyFont="1" applyBorder="1" applyAlignment="1">
      <alignment/>
    </xf>
    <xf numFmtId="0" fontId="39" fillId="0" borderId="31" xfId="0" applyFont="1" applyBorder="1" applyAlignment="1">
      <alignment horizontal="justify" vertical="top" wrapText="1"/>
    </xf>
    <xf numFmtId="172" fontId="1" fillId="0" borderId="88" xfId="0" applyNumberFormat="1" applyFont="1" applyFill="1" applyBorder="1" applyAlignment="1">
      <alignment horizontal="left" vertical="center" wrapText="1"/>
    </xf>
    <xf numFmtId="0" fontId="1" fillId="0" borderId="89" xfId="0" applyFont="1" applyBorder="1" applyAlignment="1">
      <alignment/>
    </xf>
    <xf numFmtId="0" fontId="1" fillId="0" borderId="89" xfId="0" applyFont="1" applyBorder="1" applyAlignment="1">
      <alignment vertical="center"/>
    </xf>
    <xf numFmtId="0" fontId="1" fillId="0" borderId="90" xfId="0" applyFont="1" applyBorder="1" applyAlignment="1">
      <alignment/>
    </xf>
    <xf numFmtId="0" fontId="1" fillId="0" borderId="91" xfId="0" applyFont="1" applyBorder="1" applyAlignment="1">
      <alignment vertical="center" wrapText="1"/>
    </xf>
    <xf numFmtId="0" fontId="21" fillId="23" borderId="92" xfId="0" applyFont="1" applyFill="1" applyBorder="1" applyAlignment="1">
      <alignment horizontal="center" vertical="center"/>
    </xf>
    <xf numFmtId="0" fontId="95" fillId="0" borderId="0" xfId="0" applyFont="1" applyAlignment="1">
      <alignment horizontal="left" vertical="top" wrapText="1"/>
    </xf>
    <xf numFmtId="0" fontId="6" fillId="0" borderId="89" xfId="0" applyFont="1" applyBorder="1" applyAlignment="1">
      <alignment horizontal="left" vertical="center" wrapText="1"/>
    </xf>
    <xf numFmtId="0" fontId="1" fillId="0" borderId="89" xfId="0" applyFont="1" applyBorder="1" applyAlignment="1">
      <alignment/>
    </xf>
    <xf numFmtId="0" fontId="34" fillId="23" borderId="89" xfId="0" applyFont="1" applyFill="1" applyBorder="1" applyAlignment="1">
      <alignment horizontal="center" vertical="center" wrapText="1"/>
    </xf>
    <xf numFmtId="0" fontId="34" fillId="23" borderId="70" xfId="0" applyFont="1" applyFill="1" applyBorder="1" applyAlignment="1">
      <alignment horizontal="center" vertical="center" wrapText="1"/>
    </xf>
    <xf numFmtId="0" fontId="21" fillId="23" borderId="64" xfId="0" applyFont="1" applyFill="1" applyBorder="1" applyAlignment="1">
      <alignment horizontal="center" vertical="center"/>
    </xf>
    <xf numFmtId="164" fontId="5" fillId="47" borderId="93" xfId="43" applyFont="1" applyFill="1" applyBorder="1" applyAlignment="1" applyProtection="1">
      <alignment horizontal="left" vertical="center" wrapText="1"/>
      <protection/>
    </xf>
    <xf numFmtId="164" fontId="1" fillId="0" borderId="94" xfId="50" applyFont="1" applyBorder="1" applyAlignment="1" applyProtection="1">
      <alignment horizontal="justify" vertical="center" wrapText="1"/>
      <protection/>
    </xf>
    <xf numFmtId="164" fontId="1" fillId="5" borderId="57" xfId="50" applyFont="1" applyFill="1" applyBorder="1" applyAlignment="1" applyProtection="1">
      <alignment horizontal="right" vertical="center" wrapText="1"/>
      <protection/>
    </xf>
    <xf numFmtId="168" fontId="42" fillId="49" borderId="57" xfId="43" applyNumberFormat="1" applyFont="1" applyFill="1" applyBorder="1" applyAlignment="1" applyProtection="1">
      <alignment horizontal="right" vertical="center" wrapText="1"/>
      <protection/>
    </xf>
    <xf numFmtId="166" fontId="0" fillId="2" borderId="89" xfId="54" applyFill="1" applyBorder="1" applyAlignment="1" applyProtection="1">
      <alignment horizontal="right" vertical="center" wrapText="1"/>
      <protection/>
    </xf>
    <xf numFmtId="166" fontId="0" fillId="2" borderId="95" xfId="54" applyFill="1" applyBorder="1" applyAlignment="1" applyProtection="1">
      <alignment horizontal="right" vertical="center" wrapText="1"/>
      <protection/>
    </xf>
    <xf numFmtId="166" fontId="0" fillId="2" borderId="70" xfId="54" applyFill="1" applyBorder="1" applyAlignment="1" applyProtection="1">
      <alignment horizontal="right" vertical="center" wrapText="1"/>
      <protection/>
    </xf>
    <xf numFmtId="166" fontId="0" fillId="13" borderId="70" xfId="54" applyNumberFormat="1" applyFill="1" applyBorder="1" applyAlignment="1" applyProtection="1">
      <alignment horizontal="right" vertical="center" wrapText="1"/>
      <protection/>
    </xf>
    <xf numFmtId="0" fontId="1" fillId="0" borderId="0" xfId="0" applyFont="1" applyFill="1" applyAlignment="1">
      <alignment vertical="center"/>
    </xf>
    <xf numFmtId="168" fontId="18" fillId="2" borderId="76" xfId="54" applyNumberFormat="1" applyFont="1" applyFill="1" applyBorder="1" applyAlignment="1" applyProtection="1">
      <alignment horizontal="right" vertical="center" wrapText="1"/>
      <protection/>
    </xf>
    <xf numFmtId="168" fontId="18" fillId="2" borderId="51" xfId="54" applyNumberFormat="1" applyFont="1" applyFill="1" applyBorder="1" applyAlignment="1" applyProtection="1">
      <alignment horizontal="right" vertical="center" wrapText="1"/>
      <protection/>
    </xf>
    <xf numFmtId="168" fontId="18" fillId="2" borderId="75" xfId="54" applyNumberFormat="1" applyFont="1" applyFill="1" applyBorder="1" applyAlignment="1" applyProtection="1">
      <alignment horizontal="right" vertical="center" wrapText="1"/>
      <protection/>
    </xf>
    <xf numFmtId="168" fontId="1" fillId="49" borderId="75" xfId="0" applyNumberFormat="1" applyFont="1" applyFill="1" applyBorder="1" applyAlignment="1">
      <alignment horizontal="right" vertical="center" wrapText="1"/>
    </xf>
    <xf numFmtId="168" fontId="1" fillId="49" borderId="76" xfId="0" applyNumberFormat="1" applyFont="1" applyFill="1" applyBorder="1" applyAlignment="1">
      <alignment horizontal="right" vertical="center" wrapText="1"/>
    </xf>
    <xf numFmtId="168" fontId="1" fillId="49" borderId="51" xfId="0" applyNumberFormat="1" applyFont="1" applyFill="1" applyBorder="1" applyAlignment="1">
      <alignment horizontal="right" vertical="center" wrapText="1"/>
    </xf>
    <xf numFmtId="170" fontId="5" fillId="57" borderId="16" xfId="0" applyNumberFormat="1" applyFont="1" applyFill="1" applyBorder="1" applyAlignment="1" applyProtection="1">
      <alignment horizontal="left" vertical="center" wrapText="1"/>
      <protection/>
    </xf>
    <xf numFmtId="164" fontId="0" fillId="57" borderId="18" xfId="50" applyFill="1" applyBorder="1" applyAlignment="1" applyProtection="1">
      <alignment horizontal="right" vertical="center" wrapText="1"/>
      <protection/>
    </xf>
    <xf numFmtId="168" fontId="17" fillId="58" borderId="13" xfId="0" applyNumberFormat="1" applyFont="1" applyFill="1" applyBorder="1" applyAlignment="1" applyProtection="1">
      <alignment horizontal="center" vertical="center" wrapText="1"/>
      <protection/>
    </xf>
    <xf numFmtId="164" fontId="0" fillId="57" borderId="85" xfId="50" applyFill="1" applyBorder="1" applyAlignment="1" applyProtection="1">
      <alignment horizontal="right" vertical="center" wrapText="1"/>
      <protection/>
    </xf>
    <xf numFmtId="0" fontId="5" fillId="0" borderId="31" xfId="0" applyFont="1" applyBorder="1" applyAlignment="1" applyProtection="1">
      <alignment horizontal="left" vertical="center" wrapText="1"/>
      <protection locked="0"/>
    </xf>
    <xf numFmtId="164" fontId="0" fillId="0" borderId="33" xfId="50" applyBorder="1" applyAlignment="1" applyProtection="1">
      <alignment horizontal="center" vertical="center" wrapText="1"/>
      <protection locked="0"/>
    </xf>
    <xf numFmtId="168" fontId="19" fillId="0" borderId="33" xfId="0" applyNumberFormat="1" applyFont="1" applyBorder="1" applyAlignment="1" applyProtection="1">
      <alignment horizontal="center" vertical="center" wrapText="1"/>
      <protection locked="0"/>
    </xf>
    <xf numFmtId="0" fontId="20" fillId="0" borderId="16"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96"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168" fontId="1" fillId="41" borderId="31" xfId="0" applyNumberFormat="1" applyFont="1" applyFill="1" applyBorder="1" applyAlignment="1" applyProtection="1">
      <alignment horizontal="center" vertical="center" wrapText="1"/>
      <protection/>
    </xf>
    <xf numFmtId="164" fontId="0" fillId="0" borderId="28" xfId="50" applyBorder="1" applyAlignment="1" applyProtection="1">
      <alignment horizontal="center" vertical="center" wrapText="1"/>
      <protection/>
    </xf>
    <xf numFmtId="170" fontId="5" fillId="0" borderId="16" xfId="0" applyNumberFormat="1"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1" fontId="1" fillId="0" borderId="27" xfId="0" applyNumberFormat="1" applyFont="1" applyBorder="1" applyAlignment="1" applyProtection="1">
      <alignment horizontal="center" vertical="center" wrapText="1"/>
      <protection locked="0"/>
    </xf>
    <xf numFmtId="170" fontId="5" fillId="0" borderId="29" xfId="0" applyNumberFormat="1"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1" fontId="1" fillId="0" borderId="31" xfId="0" applyNumberFormat="1" applyFont="1" applyBorder="1" applyAlignment="1" applyProtection="1">
      <alignment horizontal="center" vertical="center" wrapText="1"/>
      <protection locked="0"/>
    </xf>
    <xf numFmtId="0" fontId="21" fillId="0" borderId="30" xfId="0" applyFont="1" applyBorder="1" applyAlignment="1" applyProtection="1">
      <alignment horizontal="left" vertical="center" wrapText="1"/>
      <protection locked="0"/>
    </xf>
    <xf numFmtId="168" fontId="1" fillId="0" borderId="27" xfId="0" applyNumberFormat="1" applyFont="1" applyBorder="1" applyAlignment="1" applyProtection="1">
      <alignment horizontal="center" vertical="center" wrapText="1"/>
      <protection locked="0"/>
    </xf>
    <xf numFmtId="164" fontId="0" fillId="0" borderId="27" xfId="50" applyBorder="1" applyAlignment="1" applyProtection="1">
      <alignment horizontal="center" vertical="center" wrapText="1"/>
      <protection locked="0"/>
    </xf>
    <xf numFmtId="168" fontId="1" fillId="0" borderId="31" xfId="0" applyNumberFormat="1" applyFont="1" applyBorder="1" applyAlignment="1" applyProtection="1">
      <alignment horizontal="center" vertical="center" wrapText="1"/>
      <protection locked="0"/>
    </xf>
    <xf numFmtId="164" fontId="0" fillId="0" borderId="31" xfId="50" applyBorder="1" applyAlignment="1" applyProtection="1">
      <alignment horizontal="center" vertical="center" wrapText="1"/>
      <protection locked="0"/>
    </xf>
    <xf numFmtId="168" fontId="19" fillId="0" borderId="18" xfId="0" applyNumberFormat="1" applyFont="1" applyBorder="1" applyAlignment="1" applyProtection="1">
      <alignment horizontal="center" vertical="center" wrapText="1"/>
      <protection locked="0"/>
    </xf>
    <xf numFmtId="168" fontId="14" fillId="0" borderId="15" xfId="0" applyNumberFormat="1" applyFont="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167" fontId="1" fillId="0" borderId="27" xfId="0" applyNumberFormat="1" applyFont="1" applyBorder="1" applyAlignment="1" applyProtection="1">
      <alignment horizontal="center" vertical="center" wrapText="1"/>
      <protection locked="0"/>
    </xf>
    <xf numFmtId="167" fontId="1" fillId="0" borderId="31" xfId="0" applyNumberFormat="1" applyFont="1" applyBorder="1" applyAlignment="1" applyProtection="1">
      <alignment horizontal="center" vertical="center" wrapText="1"/>
      <protection locked="0"/>
    </xf>
    <xf numFmtId="164" fontId="0" fillId="0" borderId="33" xfId="50" applyFont="1" applyBorder="1" applyAlignment="1" applyProtection="1">
      <alignment horizontal="center" vertical="center" wrapText="1"/>
      <protection locked="0"/>
    </xf>
    <xf numFmtId="166" fontId="5" fillId="3" borderId="97" xfId="54" applyFont="1" applyFill="1" applyBorder="1" applyAlignment="1" applyProtection="1">
      <alignment horizontal="center" vertical="center" wrapText="1"/>
      <protection locked="0"/>
    </xf>
    <xf numFmtId="164" fontId="1" fillId="0" borderId="31" xfId="43" applyFont="1" applyFill="1" applyBorder="1" applyAlignment="1" applyProtection="1">
      <alignment/>
      <protection locked="0"/>
    </xf>
    <xf numFmtId="177" fontId="1" fillId="0" borderId="98" xfId="43" applyNumberFormat="1" applyFont="1" applyFill="1" applyBorder="1" applyAlignment="1" applyProtection="1">
      <alignment/>
      <protection locked="0"/>
    </xf>
    <xf numFmtId="164" fontId="1" fillId="0" borderId="86" xfId="43" applyFont="1" applyFill="1" applyBorder="1" applyAlignment="1" applyProtection="1">
      <alignment/>
      <protection locked="0"/>
    </xf>
    <xf numFmtId="177" fontId="1" fillId="0" borderId="67" xfId="43" applyNumberFormat="1" applyFont="1" applyFill="1" applyBorder="1" applyAlignment="1" applyProtection="1">
      <alignment/>
      <protection locked="0"/>
    </xf>
    <xf numFmtId="164" fontId="1" fillId="0" borderId="27" xfId="43" applyFont="1" applyFill="1" applyBorder="1" applyAlignment="1" applyProtection="1">
      <alignment/>
      <protection locked="0"/>
    </xf>
    <xf numFmtId="177" fontId="1" fillId="0" borderId="99" xfId="43" applyNumberFormat="1" applyFont="1" applyFill="1" applyBorder="1" applyAlignment="1" applyProtection="1">
      <alignment/>
      <protection locked="0"/>
    </xf>
    <xf numFmtId="166" fontId="21" fillId="3" borderId="97" xfId="54" applyFont="1" applyFill="1" applyBorder="1" applyAlignment="1" applyProtection="1">
      <alignment horizontal="center" vertical="center" wrapText="1"/>
      <protection locked="0"/>
    </xf>
    <xf numFmtId="177" fontId="1" fillId="0" borderId="98" xfId="43" applyNumberFormat="1" applyFont="1" applyFill="1" applyBorder="1" applyAlignment="1" applyProtection="1">
      <alignment horizontal="right"/>
      <protection locked="0"/>
    </xf>
    <xf numFmtId="164" fontId="0" fillId="0" borderId="18" xfId="50" applyBorder="1" applyAlignment="1" applyProtection="1">
      <alignment horizontal="center" vertical="center" wrapText="1"/>
      <protection locked="0"/>
    </xf>
    <xf numFmtId="9" fontId="21" fillId="3" borderId="100" xfId="0" applyNumberFormat="1" applyFont="1" applyFill="1" applyBorder="1" applyAlignment="1" applyProtection="1">
      <alignment horizontal="center" vertical="center" wrapText="1"/>
      <protection locked="0"/>
    </xf>
    <xf numFmtId="177" fontId="1" fillId="0" borderId="98" xfId="50" applyNumberFormat="1" applyFont="1" applyBorder="1" applyAlignment="1" applyProtection="1">
      <alignment/>
      <protection locked="0"/>
    </xf>
    <xf numFmtId="177" fontId="1" fillId="0" borderId="67" xfId="50" applyNumberFormat="1" applyFont="1" applyBorder="1" applyAlignment="1" applyProtection="1">
      <alignment/>
      <protection locked="0"/>
    </xf>
    <xf numFmtId="177" fontId="1" fillId="0" borderId="99" xfId="50" applyNumberFormat="1" applyFont="1" applyBorder="1" applyAlignment="1" applyProtection="1">
      <alignment/>
      <protection locked="0"/>
    </xf>
    <xf numFmtId="0" fontId="5" fillId="33" borderId="10" xfId="0" applyFont="1" applyFill="1" applyBorder="1" applyAlignment="1" applyProtection="1">
      <alignment horizontal="left" vertical="center" wrapText="1"/>
      <protection locked="0"/>
    </xf>
    <xf numFmtId="0" fontId="1" fillId="0" borderId="91" xfId="0" applyFont="1" applyBorder="1" applyAlignment="1" applyProtection="1">
      <alignment horizontal="left" vertical="center" wrapText="1"/>
      <protection locked="0"/>
    </xf>
    <xf numFmtId="0" fontId="9" fillId="56" borderId="101" xfId="0" applyFont="1" applyFill="1" applyBorder="1" applyAlignment="1">
      <alignment horizontal="left" vertical="center" wrapText="1"/>
    </xf>
    <xf numFmtId="0" fontId="9" fillId="56" borderId="102" xfId="0" applyFont="1" applyFill="1" applyBorder="1" applyAlignment="1">
      <alignment horizontal="left" vertical="center" wrapText="1"/>
    </xf>
    <xf numFmtId="0" fontId="2" fillId="0" borderId="103" xfId="0" applyFont="1" applyBorder="1" applyAlignment="1">
      <alignment horizontal="center" vertical="center" wrapText="1"/>
    </xf>
    <xf numFmtId="164" fontId="5" fillId="60" borderId="93" xfId="43" applyFont="1" applyFill="1" applyBorder="1" applyAlignment="1" applyProtection="1">
      <alignment horizontal="left" vertical="center" wrapText="1"/>
      <protection/>
    </xf>
    <xf numFmtId="164" fontId="5" fillId="60" borderId="94" xfId="43" applyFont="1" applyFill="1" applyBorder="1" applyAlignment="1" applyProtection="1">
      <alignment horizontal="left" vertical="center" wrapText="1"/>
      <protection/>
    </xf>
    <xf numFmtId="0" fontId="8" fillId="0" borderId="0" xfId="0" applyFont="1" applyBorder="1" applyAlignment="1">
      <alignment horizontal="left" vertical="center" wrapText="1"/>
    </xf>
    <xf numFmtId="0" fontId="43" fillId="0" borderId="0" xfId="0" applyFont="1" applyBorder="1" applyAlignment="1">
      <alignment horizontal="left" vertical="center" wrapText="1"/>
    </xf>
    <xf numFmtId="0" fontId="12"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61" borderId="104" xfId="0" applyFont="1" applyFill="1" applyBorder="1" applyAlignment="1">
      <alignment horizontal="left" vertical="center" wrapText="1"/>
    </xf>
    <xf numFmtId="0" fontId="5" fillId="61" borderId="105" xfId="0" applyFont="1" applyFill="1" applyBorder="1" applyAlignment="1">
      <alignment horizontal="left" vertical="center" wrapText="1"/>
    </xf>
    <xf numFmtId="0" fontId="5" fillId="61" borderId="106" xfId="0" applyFont="1" applyFill="1" applyBorder="1" applyAlignment="1">
      <alignment horizontal="left" vertical="center" wrapText="1"/>
    </xf>
    <xf numFmtId="0" fontId="5" fillId="0" borderId="5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74" xfId="0" applyFont="1" applyBorder="1" applyAlignment="1">
      <alignment horizontal="center" vertical="center" wrapText="1"/>
    </xf>
    <xf numFmtId="0" fontId="5" fillId="34" borderId="58" xfId="0" applyFont="1" applyFill="1" applyBorder="1" applyAlignment="1">
      <alignment horizontal="left" vertical="center" wrapText="1"/>
    </xf>
    <xf numFmtId="0" fontId="5" fillId="34" borderId="79" xfId="0" applyFont="1" applyFill="1" applyBorder="1" applyAlignment="1">
      <alignment horizontal="left" vertical="center" wrapText="1"/>
    </xf>
    <xf numFmtId="0" fontId="5" fillId="34" borderId="74" xfId="0" applyFont="1" applyFill="1" applyBorder="1" applyAlignment="1">
      <alignment horizontal="left" vertical="center" wrapText="1"/>
    </xf>
    <xf numFmtId="4" fontId="5" fillId="34" borderId="39" xfId="0" applyNumberFormat="1" applyFont="1" applyFill="1" applyBorder="1" applyAlignment="1">
      <alignment horizontal="left" vertical="center" wrapText="1"/>
    </xf>
    <xf numFmtId="4" fontId="5" fillId="34" borderId="107" xfId="0" applyNumberFormat="1" applyFont="1" applyFill="1" applyBorder="1" applyAlignment="1">
      <alignment horizontal="left" vertical="center" wrapText="1"/>
    </xf>
    <xf numFmtId="4" fontId="5" fillId="34" borderId="108" xfId="0" applyNumberFormat="1" applyFont="1" applyFill="1" applyBorder="1" applyAlignment="1">
      <alignment horizontal="left" vertical="center" wrapText="1"/>
    </xf>
    <xf numFmtId="0" fontId="18" fillId="0" borderId="0" xfId="0" applyFont="1" applyBorder="1" applyAlignment="1">
      <alignment vertical="center" wrapText="1"/>
    </xf>
    <xf numFmtId="166" fontId="96" fillId="62" borderId="68" xfId="54" applyFont="1" applyFill="1" applyBorder="1" applyAlignment="1">
      <alignment horizontal="center" vertical="center" wrapText="1"/>
    </xf>
    <xf numFmtId="166" fontId="96" fillId="62" borderId="109" xfId="54" applyFont="1" applyFill="1" applyBorder="1" applyAlignment="1">
      <alignment horizontal="center" vertical="center" wrapText="1"/>
    </xf>
    <xf numFmtId="172" fontId="23" fillId="63" borderId="110" xfId="0" applyNumberFormat="1" applyFont="1" applyFill="1" applyBorder="1" applyAlignment="1" applyProtection="1">
      <alignment horizontal="center" vertical="center" wrapText="1"/>
      <protection/>
    </xf>
    <xf numFmtId="172" fontId="23" fillId="63" borderId="88" xfId="0" applyNumberFormat="1" applyFont="1" applyFill="1" applyBorder="1" applyAlignment="1" applyProtection="1">
      <alignment horizontal="center" vertical="center" wrapText="1"/>
      <protection/>
    </xf>
    <xf numFmtId="0" fontId="5" fillId="38" borderId="111" xfId="0" applyFont="1" applyFill="1" applyBorder="1" applyAlignment="1">
      <alignment horizontal="left" vertical="top" wrapText="1"/>
    </xf>
    <xf numFmtId="0" fontId="5" fillId="38" borderId="112" xfId="0" applyFont="1" applyFill="1" applyBorder="1" applyAlignment="1">
      <alignment horizontal="left" vertical="top" wrapText="1"/>
    </xf>
    <xf numFmtId="0" fontId="5" fillId="38" borderId="113" xfId="0" applyFont="1" applyFill="1" applyBorder="1" applyAlignment="1">
      <alignment horizontal="left" vertical="top" wrapText="1"/>
    </xf>
    <xf numFmtId="0" fontId="3" fillId="0" borderId="113" xfId="0" applyFont="1" applyBorder="1" applyAlignment="1" applyProtection="1">
      <alignment horizontal="center" vertical="center" wrapText="1"/>
      <protection locked="0"/>
    </xf>
    <xf numFmtId="0" fontId="3" fillId="0" borderId="114" xfId="0" applyFont="1" applyBorder="1" applyAlignment="1" applyProtection="1">
      <alignment horizontal="center" vertical="center" wrapText="1"/>
      <protection locked="0"/>
    </xf>
    <xf numFmtId="0" fontId="3" fillId="0" borderId="115"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21" fillId="0" borderId="103" xfId="0" applyFont="1" applyBorder="1" applyAlignment="1">
      <alignment horizontal="center" vertical="center" wrapText="1"/>
    </xf>
    <xf numFmtId="166" fontId="97" fillId="64" borderId="68" xfId="54" applyFont="1" applyFill="1" applyBorder="1" applyAlignment="1">
      <alignment horizontal="center" vertical="center" wrapText="1"/>
    </xf>
    <xf numFmtId="166" fontId="97" fillId="64" borderId="109" xfId="54" applyFont="1" applyFill="1" applyBorder="1" applyAlignment="1">
      <alignment horizontal="center" vertical="center" wrapText="1"/>
    </xf>
    <xf numFmtId="172" fontId="23" fillId="63" borderId="110" xfId="0" applyNumberFormat="1" applyFont="1" applyFill="1" applyBorder="1" applyAlignment="1">
      <alignment horizontal="center" vertical="center" wrapText="1"/>
    </xf>
    <xf numFmtId="172" fontId="23" fillId="63" borderId="88" xfId="0" applyNumberFormat="1" applyFont="1" applyFill="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21" fillId="0" borderId="103" xfId="0" applyFont="1" applyBorder="1" applyAlignment="1" applyProtection="1">
      <alignment horizontal="center" vertical="center" wrapText="1"/>
      <protection locked="0"/>
    </xf>
    <xf numFmtId="0" fontId="21" fillId="3" borderId="116" xfId="0" applyFont="1" applyFill="1" applyBorder="1" applyAlignment="1">
      <alignment horizontal="center" vertical="center" wrapText="1"/>
    </xf>
    <xf numFmtId="0" fontId="21" fillId="3" borderId="117" xfId="0" applyFont="1" applyFill="1" applyBorder="1" applyAlignment="1">
      <alignment horizontal="center" vertical="center" wrapText="1"/>
    </xf>
    <xf numFmtId="164" fontId="21" fillId="8" borderId="116" xfId="43" applyFont="1" applyFill="1" applyBorder="1" applyAlignment="1" applyProtection="1">
      <alignment horizontal="center" vertical="center"/>
      <protection/>
    </xf>
    <xf numFmtId="164" fontId="21" fillId="8" borderId="118" xfId="43" applyFont="1" applyFill="1" applyBorder="1" applyAlignment="1" applyProtection="1">
      <alignment horizontal="center" vertical="center"/>
      <protection/>
    </xf>
    <xf numFmtId="164" fontId="21" fillId="8" borderId="59" xfId="43" applyFont="1" applyFill="1" applyBorder="1" applyAlignment="1" applyProtection="1">
      <alignment horizontal="center" vertical="center" wrapText="1"/>
      <protection/>
    </xf>
    <xf numFmtId="164" fontId="21" fillId="8" borderId="31" xfId="43" applyFont="1" applyFill="1" applyBorder="1" applyAlignment="1" applyProtection="1">
      <alignment horizontal="center" vertical="center" wrapText="1"/>
      <protection/>
    </xf>
    <xf numFmtId="164" fontId="1" fillId="65" borderId="119" xfId="43" applyFont="1" applyFill="1" applyBorder="1" applyAlignment="1" applyProtection="1">
      <alignment horizontal="center" vertical="center" wrapText="1"/>
      <protection/>
    </xf>
    <xf numFmtId="164" fontId="1" fillId="65" borderId="120" xfId="43" applyFont="1" applyFill="1" applyBorder="1" applyAlignment="1" applyProtection="1">
      <alignment horizontal="center" vertical="center" wrapText="1"/>
      <protection/>
    </xf>
    <xf numFmtId="164" fontId="21" fillId="54" borderId="58" xfId="43" applyFont="1" applyFill="1" applyBorder="1" applyAlignment="1" applyProtection="1">
      <alignment horizontal="left" vertical="center" wrapText="1"/>
      <protection/>
    </xf>
    <xf numFmtId="164" fontId="21" fillId="54" borderId="74" xfId="43" applyFont="1" applyFill="1" applyBorder="1" applyAlignment="1" applyProtection="1">
      <alignment horizontal="left" vertical="center" wrapText="1"/>
      <protection/>
    </xf>
    <xf numFmtId="164" fontId="21" fillId="54" borderId="64" xfId="43" applyFont="1" applyFill="1" applyBorder="1" applyAlignment="1" applyProtection="1">
      <alignment horizontal="left" vertical="center" wrapText="1"/>
      <protection/>
    </xf>
    <xf numFmtId="164" fontId="21" fillId="54" borderId="62" xfId="43" applyFont="1" applyFill="1" applyBorder="1" applyAlignment="1" applyProtection="1">
      <alignment horizontal="left" vertical="center" wrapText="1"/>
      <protection/>
    </xf>
    <xf numFmtId="164" fontId="21" fillId="54" borderId="78" xfId="43" applyFont="1" applyFill="1" applyBorder="1" applyAlignment="1" applyProtection="1">
      <alignment horizontal="left" vertical="center" wrapText="1"/>
      <protection/>
    </xf>
    <xf numFmtId="164" fontId="21" fillId="55" borderId="58" xfId="43" applyFont="1" applyFill="1" applyBorder="1" applyAlignment="1" applyProtection="1">
      <alignment horizontal="left" vertical="center" wrapText="1"/>
      <protection/>
    </xf>
    <xf numFmtId="164" fontId="21" fillId="55" borderId="121" xfId="43" applyFont="1" applyFill="1" applyBorder="1" applyAlignment="1" applyProtection="1">
      <alignment horizontal="left" vertical="center" wrapText="1"/>
      <protection/>
    </xf>
    <xf numFmtId="164" fontId="1" fillId="0" borderId="118" xfId="43" applyFont="1" applyFill="1" applyBorder="1" applyAlignment="1" applyProtection="1">
      <alignment horizontal="left" vertical="center" wrapText="1"/>
      <protection/>
    </xf>
    <xf numFmtId="164" fontId="1" fillId="0" borderId="122" xfId="43" applyFont="1" applyFill="1" applyBorder="1" applyAlignment="1" applyProtection="1">
      <alignment horizontal="left" vertical="center" wrapText="1"/>
      <protection/>
    </xf>
    <xf numFmtId="164" fontId="1" fillId="0" borderId="123" xfId="43" applyFont="1" applyFill="1" applyBorder="1" applyAlignment="1" applyProtection="1">
      <alignment horizontal="left" vertical="center" wrapText="1"/>
      <protection/>
    </xf>
    <xf numFmtId="0" fontId="98" fillId="0" borderId="41" xfId="0" applyFont="1" applyBorder="1" applyAlignment="1">
      <alignment vertical="center" wrapText="1"/>
    </xf>
    <xf numFmtId="0" fontId="98" fillId="0" borderId="124" xfId="0" applyFont="1" applyBorder="1" applyAlignment="1">
      <alignment vertical="center" wrapText="1"/>
    </xf>
    <xf numFmtId="0" fontId="98" fillId="0" borderId="125" xfId="0" applyFont="1" applyBorder="1" applyAlignment="1">
      <alignment vertical="center" wrapText="1"/>
    </xf>
    <xf numFmtId="0" fontId="98" fillId="0" borderId="50" xfId="0" applyFont="1" applyBorder="1" applyAlignment="1">
      <alignment vertical="center" wrapText="1"/>
    </xf>
    <xf numFmtId="0" fontId="98" fillId="0" borderId="0" xfId="0" applyFont="1" applyBorder="1" applyAlignment="1">
      <alignment vertical="center" wrapText="1"/>
    </xf>
    <xf numFmtId="0" fontId="98" fillId="0" borderId="126" xfId="0" applyFont="1" applyBorder="1" applyAlignment="1">
      <alignment vertical="center" wrapText="1"/>
    </xf>
    <xf numFmtId="0" fontId="99" fillId="0" borderId="127" xfId="0" applyFont="1" applyBorder="1" applyAlignment="1">
      <alignment vertical="center" wrapText="1"/>
    </xf>
    <xf numFmtId="0" fontId="99" fillId="0" borderId="128" xfId="0" applyFont="1" applyBorder="1" applyAlignment="1">
      <alignment vertical="center" wrapText="1"/>
    </xf>
    <xf numFmtId="0" fontId="99" fillId="0" borderId="129" xfId="0" applyFont="1" applyBorder="1" applyAlignment="1">
      <alignment vertical="center" wrapText="1"/>
    </xf>
    <xf numFmtId="0" fontId="31" fillId="0" borderId="58" xfId="0" applyFont="1" applyBorder="1" applyAlignment="1">
      <alignment horizontal="left" vertical="center" wrapText="1"/>
    </xf>
    <xf numFmtId="0" fontId="31" fillId="0" borderId="79" xfId="0" applyFont="1" applyBorder="1" applyAlignment="1">
      <alignment horizontal="left" vertical="center" wrapText="1"/>
    </xf>
    <xf numFmtId="0" fontId="31" fillId="0" borderId="74" xfId="0" applyFont="1" applyBorder="1" applyAlignment="1">
      <alignment horizontal="left" vertical="center" wrapText="1"/>
    </xf>
    <xf numFmtId="0" fontId="1" fillId="0" borderId="31" xfId="0" applyFont="1" applyBorder="1" applyAlignment="1">
      <alignment horizontal="center" vertical="center"/>
    </xf>
    <xf numFmtId="0" fontId="6" fillId="42" borderId="98" xfId="0" applyFont="1" applyFill="1" applyBorder="1" applyAlignment="1">
      <alignment horizontal="center" vertical="center"/>
    </xf>
    <xf numFmtId="0" fontId="6" fillId="42" borderId="30" xfId="0" applyFont="1" applyFill="1" applyBorder="1" applyAlignment="1">
      <alignment horizontal="center" vertical="center"/>
    </xf>
    <xf numFmtId="0" fontId="6" fillId="42" borderId="31" xfId="0" applyFont="1" applyFill="1" applyBorder="1" applyAlignment="1">
      <alignment horizontal="center" vertical="center"/>
    </xf>
    <xf numFmtId="0" fontId="1" fillId="0" borderId="98"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42" borderId="98" xfId="0" applyFont="1" applyFill="1" applyBorder="1" applyAlignment="1">
      <alignment horizontal="center"/>
    </xf>
    <xf numFmtId="0" fontId="1" fillId="42" borderId="130" xfId="0" applyFont="1" applyFill="1" applyBorder="1" applyAlignment="1">
      <alignment horizontal="center"/>
    </xf>
    <xf numFmtId="0" fontId="1" fillId="42" borderId="30" xfId="0" applyFont="1" applyFill="1" applyBorder="1" applyAlignment="1">
      <alignment horizontal="center"/>
    </xf>
    <xf numFmtId="0" fontId="21" fillId="0" borderId="58" xfId="0" applyFont="1" applyBorder="1" applyAlignment="1">
      <alignment horizontal="left"/>
    </xf>
    <xf numFmtId="0" fontId="21" fillId="0" borderId="79" xfId="0" applyFont="1" applyBorder="1" applyAlignment="1">
      <alignment horizontal="left"/>
    </xf>
    <xf numFmtId="0" fontId="21" fillId="0" borderId="74" xfId="0" applyFont="1" applyBorder="1" applyAlignment="1">
      <alignment horizontal="left"/>
    </xf>
    <xf numFmtId="0" fontId="1" fillId="23" borderId="131" xfId="0" applyFont="1" applyFill="1" applyBorder="1" applyAlignment="1">
      <alignment horizontal="center" vertical="center"/>
    </xf>
    <xf numFmtId="0" fontId="1" fillId="23" borderId="132"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4" xfId="0" applyFont="1" applyBorder="1" applyAlignment="1">
      <alignment horizontal="center" vertical="center" wrapText="1"/>
    </xf>
    <xf numFmtId="0" fontId="1" fillId="23" borderId="131" xfId="0" applyFont="1" applyFill="1" applyBorder="1" applyAlignment="1">
      <alignment horizontal="center" vertical="center" wrapText="1"/>
    </xf>
    <xf numFmtId="0" fontId="1" fillId="23" borderId="132" xfId="0" applyFont="1" applyFill="1" applyBorder="1" applyAlignment="1">
      <alignment horizontal="center" vertical="center" wrapText="1"/>
    </xf>
    <xf numFmtId="0" fontId="1" fillId="0" borderId="89" xfId="0" applyFont="1" applyBorder="1" applyAlignment="1">
      <alignment horizontal="center" vertical="center" wrapText="1"/>
    </xf>
    <xf numFmtId="177" fontId="1" fillId="0" borderId="133" xfId="43" applyNumberFormat="1" applyFont="1" applyFill="1" applyBorder="1" applyAlignment="1" applyProtection="1">
      <alignment horizontal="center" vertical="center" wrapText="1"/>
      <protection/>
    </xf>
    <xf numFmtId="177" fontId="1" fillId="0" borderId="134" xfId="43" applyNumberFormat="1" applyFont="1" applyFill="1" applyBorder="1" applyAlignment="1" applyProtection="1">
      <alignment horizontal="center" vertical="center" wrapText="1"/>
      <protection/>
    </xf>
    <xf numFmtId="177" fontId="1" fillId="0" borderId="135" xfId="43" applyNumberFormat="1" applyFont="1" applyFill="1" applyBorder="1" applyAlignment="1" applyProtection="1">
      <alignment horizontal="center" vertical="center" wrapText="1"/>
      <protection/>
    </xf>
    <xf numFmtId="164" fontId="21" fillId="55" borderId="136" xfId="43" applyFont="1" applyFill="1" applyBorder="1" applyAlignment="1" applyProtection="1">
      <alignment horizontal="left" vertical="center" wrapText="1"/>
      <protection/>
    </xf>
    <xf numFmtId="164" fontId="21" fillId="55" borderId="137" xfId="43" applyFont="1" applyFill="1" applyBorder="1" applyAlignment="1" applyProtection="1">
      <alignment horizontal="left" vertical="center" wrapText="1"/>
      <protection/>
    </xf>
    <xf numFmtId="0" fontId="21" fillId="50" borderId="58" xfId="0" applyFont="1" applyFill="1" applyBorder="1" applyAlignment="1">
      <alignment horizontal="left" wrapText="1"/>
    </xf>
    <xf numFmtId="0" fontId="21" fillId="50" borderId="74" xfId="0" applyFont="1" applyFill="1" applyBorder="1" applyAlignment="1">
      <alignment horizontal="left" wrapText="1"/>
    </xf>
    <xf numFmtId="172" fontId="1" fillId="0" borderId="88" xfId="0" applyNumberFormat="1" applyFont="1" applyFill="1" applyBorder="1" applyAlignment="1">
      <alignment horizontal="left" vertical="center" wrapText="1"/>
    </xf>
    <xf numFmtId="172" fontId="1" fillId="0" borderId="138" xfId="0" applyNumberFormat="1" applyFont="1" applyFill="1" applyBorder="1" applyAlignment="1">
      <alignment horizontal="left" vertical="center" wrapText="1"/>
    </xf>
    <xf numFmtId="172" fontId="1" fillId="0" borderId="110" xfId="0" applyNumberFormat="1" applyFont="1" applyFill="1" applyBorder="1" applyAlignment="1">
      <alignment horizontal="left" vertical="center" wrapText="1"/>
    </xf>
    <xf numFmtId="172" fontId="21" fillId="0" borderId="139" xfId="0" applyNumberFormat="1" applyFont="1" applyFill="1" applyBorder="1" applyAlignment="1">
      <alignment horizontal="center" vertical="center" wrapText="1"/>
    </xf>
    <xf numFmtId="172" fontId="21" fillId="0" borderId="140" xfId="0" applyNumberFormat="1" applyFont="1" applyFill="1" applyBorder="1" applyAlignment="1">
      <alignment horizontal="center" vertical="center" wrapText="1"/>
    </xf>
    <xf numFmtId="172" fontId="21" fillId="0" borderId="141" xfId="0" applyNumberFormat="1" applyFont="1" applyFill="1" applyBorder="1" applyAlignment="1">
      <alignment horizontal="center" vertical="center" wrapText="1"/>
    </xf>
    <xf numFmtId="0" fontId="21" fillId="0" borderId="142" xfId="0" applyFont="1" applyBorder="1" applyAlignment="1" applyProtection="1">
      <alignment horizontal="center" vertical="center" wrapText="1"/>
      <protection locked="0"/>
    </xf>
    <xf numFmtId="0" fontId="21" fillId="0" borderId="143" xfId="0" applyFont="1" applyBorder="1" applyAlignment="1" applyProtection="1">
      <alignment horizontal="center" vertical="center" wrapText="1"/>
      <protection locked="0"/>
    </xf>
    <xf numFmtId="0" fontId="21" fillId="0" borderId="144" xfId="0" applyFont="1" applyBorder="1" applyAlignment="1" applyProtection="1">
      <alignment horizontal="center" vertical="center" wrapText="1"/>
      <protection locked="0"/>
    </xf>
    <xf numFmtId="0" fontId="21" fillId="0" borderId="145" xfId="0" applyFont="1" applyBorder="1" applyAlignment="1" applyProtection="1">
      <alignment horizontal="center" vertical="center" wrapText="1"/>
      <protection locked="0"/>
    </xf>
    <xf numFmtId="0" fontId="21" fillId="0" borderId="146" xfId="0" applyFont="1" applyBorder="1" applyAlignment="1" applyProtection="1">
      <alignment horizontal="center" vertical="center" wrapText="1"/>
      <protection locked="0"/>
    </xf>
    <xf numFmtId="0" fontId="21" fillId="0" borderId="147" xfId="0" applyFont="1" applyBorder="1" applyAlignment="1" applyProtection="1">
      <alignment horizontal="center" vertical="center" wrapText="1"/>
      <protection locked="0"/>
    </xf>
    <xf numFmtId="0" fontId="21" fillId="0" borderId="148" xfId="0" applyFont="1" applyBorder="1" applyAlignment="1" applyProtection="1">
      <alignment horizontal="center" vertical="center" wrapText="1"/>
      <protection locked="0"/>
    </xf>
    <xf numFmtId="0" fontId="21" fillId="0" borderId="149" xfId="0" applyFont="1" applyBorder="1" applyAlignment="1" applyProtection="1">
      <alignment horizontal="center" vertical="center" wrapText="1"/>
      <protection locked="0"/>
    </xf>
    <xf numFmtId="164" fontId="21" fillId="8" borderId="150" xfId="43" applyFont="1" applyFill="1" applyBorder="1" applyAlignment="1" applyProtection="1">
      <alignment horizontal="center" vertical="center" wrapText="1"/>
      <protection/>
    </xf>
    <xf numFmtId="164" fontId="21" fillId="8" borderId="98" xfId="43" applyFont="1" applyFill="1" applyBorder="1" applyAlignment="1" applyProtection="1">
      <alignment horizontal="center" vertical="center" wrapText="1"/>
      <protection/>
    </xf>
    <xf numFmtId="164" fontId="1" fillId="65" borderId="54" xfId="43" applyFont="1" applyFill="1" applyBorder="1" applyAlignment="1" applyProtection="1">
      <alignment horizontal="right" vertical="center" wrapText="1"/>
      <protection/>
    </xf>
    <xf numFmtId="164" fontId="1" fillId="65" borderId="72" xfId="43" applyFont="1" applyFill="1" applyBorder="1" applyAlignment="1" applyProtection="1">
      <alignment horizontal="right" vertical="center" wrapText="1"/>
      <protection/>
    </xf>
    <xf numFmtId="0" fontId="1" fillId="23" borderId="80" xfId="0" applyFont="1" applyFill="1" applyBorder="1" applyAlignment="1">
      <alignment horizontal="center" vertical="center" wrapText="1"/>
    </xf>
    <xf numFmtId="0" fontId="1" fillId="23" borderId="74" xfId="0" applyFont="1" applyFill="1" applyBorder="1" applyAlignment="1">
      <alignment horizontal="center" vertical="center" wrapText="1"/>
    </xf>
    <xf numFmtId="0" fontId="1" fillId="0" borderId="70" xfId="0" applyFont="1" applyBorder="1" applyAlignment="1">
      <alignment horizontal="center" vertical="center" wrapText="1"/>
    </xf>
    <xf numFmtId="0" fontId="31" fillId="0" borderId="0" xfId="0" applyFont="1" applyBorder="1" applyAlignment="1">
      <alignment horizontal="left" vertical="center" wrapText="1"/>
    </xf>
    <xf numFmtId="164" fontId="21" fillId="12" borderId="116" xfId="43" applyFont="1" applyFill="1" applyBorder="1" applyAlignment="1" applyProtection="1">
      <alignment horizontal="center" vertical="center"/>
      <protection/>
    </xf>
    <xf numFmtId="164" fontId="21" fillId="12" borderId="117" xfId="43" applyFont="1" applyFill="1" applyBorder="1" applyAlignment="1" applyProtection="1">
      <alignment horizontal="center" vertical="center"/>
      <protection/>
    </xf>
    <xf numFmtId="164" fontId="21" fillId="12" borderId="59" xfId="43" applyFont="1" applyFill="1" applyBorder="1" applyAlignment="1" applyProtection="1">
      <alignment horizontal="center" vertical="center" wrapText="1"/>
      <protection/>
    </xf>
    <xf numFmtId="164" fontId="21" fillId="12" borderId="61" xfId="43" applyFont="1" applyFill="1" applyBorder="1" applyAlignment="1" applyProtection="1">
      <alignment horizontal="center" vertical="center" wrapText="1"/>
      <protection/>
    </xf>
    <xf numFmtId="164" fontId="21" fillId="12" borderId="150" xfId="43" applyFont="1" applyFill="1" applyBorder="1" applyAlignment="1" applyProtection="1">
      <alignment horizontal="center" vertical="center" wrapText="1"/>
      <protection/>
    </xf>
    <xf numFmtId="164" fontId="21" fillId="12" borderId="48" xfId="43" applyFont="1" applyFill="1" applyBorder="1" applyAlignment="1" applyProtection="1">
      <alignment horizontal="center" vertical="center" wrapText="1"/>
      <protection/>
    </xf>
    <xf numFmtId="164" fontId="1" fillId="66" borderId="54" xfId="43" applyFont="1" applyFill="1" applyBorder="1" applyAlignment="1" applyProtection="1">
      <alignment horizontal="right" vertical="center" wrapText="1"/>
      <protection/>
    </xf>
    <xf numFmtId="164" fontId="1" fillId="66" borderId="151" xfId="43" applyFont="1" applyFill="1" applyBorder="1" applyAlignment="1" applyProtection="1">
      <alignment horizontal="right" vertical="center" wrapText="1"/>
      <protection/>
    </xf>
    <xf numFmtId="164" fontId="21" fillId="55" borderId="152" xfId="43" applyFont="1" applyFill="1" applyBorder="1" applyAlignment="1" applyProtection="1">
      <alignment horizontal="left" vertical="center" wrapText="1"/>
      <protection/>
    </xf>
    <xf numFmtId="0" fontId="21" fillId="50" borderId="58" xfId="0" applyFont="1" applyFill="1" applyBorder="1" applyAlignment="1">
      <alignment horizontal="left" vertical="center"/>
    </xf>
    <xf numFmtId="0" fontId="21" fillId="50" borderId="121" xfId="0" applyFont="1" applyFill="1" applyBorder="1" applyAlignment="1">
      <alignment horizontal="left" vertical="center"/>
    </xf>
    <xf numFmtId="164" fontId="1" fillId="0" borderId="27" xfId="43" applyFont="1" applyFill="1" applyBorder="1" applyAlignment="1" applyProtection="1">
      <alignment horizontal="left" vertical="center" wrapText="1"/>
      <protection/>
    </xf>
    <xf numFmtId="164" fontId="1" fillId="0" borderId="31" xfId="43" applyFont="1" applyFill="1" applyBorder="1" applyAlignment="1" applyProtection="1">
      <alignment horizontal="left" vertical="center" wrapText="1"/>
      <protection/>
    </xf>
    <xf numFmtId="164" fontId="1" fillId="0" borderId="86" xfId="43" applyFont="1" applyFill="1" applyBorder="1" applyAlignment="1" applyProtection="1">
      <alignment horizontal="left" vertical="center" wrapText="1"/>
      <protection/>
    </xf>
    <xf numFmtId="172" fontId="1" fillId="0" borderId="153" xfId="0" applyNumberFormat="1" applyFont="1" applyFill="1" applyBorder="1" applyAlignment="1">
      <alignment horizontal="left" vertical="center" wrapText="1"/>
    </xf>
    <xf numFmtId="172" fontId="1" fillId="0" borderId="154" xfId="0" applyNumberFormat="1" applyFont="1" applyFill="1" applyBorder="1" applyAlignment="1">
      <alignment horizontal="left" vertical="center" wrapText="1"/>
    </xf>
    <xf numFmtId="172" fontId="1" fillId="0" borderId="155" xfId="0" applyNumberFormat="1" applyFont="1" applyFill="1" applyBorder="1" applyAlignment="1">
      <alignment horizontal="left" vertical="center" wrapText="1"/>
    </xf>
    <xf numFmtId="164" fontId="21" fillId="54" borderId="121" xfId="43" applyFont="1" applyFill="1" applyBorder="1" applyAlignment="1" applyProtection="1">
      <alignment horizontal="left" vertical="center" wrapText="1"/>
      <protection/>
    </xf>
    <xf numFmtId="164" fontId="21" fillId="8" borderId="31" xfId="43" applyFont="1" applyFill="1" applyBorder="1" applyAlignment="1" applyProtection="1">
      <alignment horizontal="center" vertical="center"/>
      <protection/>
    </xf>
    <xf numFmtId="164" fontId="1" fillId="65" borderId="73" xfId="43" applyFont="1" applyFill="1" applyBorder="1" applyAlignment="1" applyProtection="1">
      <alignment horizontal="right" vertical="center" wrapText="1"/>
      <protection/>
    </xf>
    <xf numFmtId="177" fontId="1" fillId="0" borderId="133" xfId="50" applyNumberFormat="1" applyFont="1" applyBorder="1" applyAlignment="1" applyProtection="1">
      <alignment horizontal="center" vertical="center" wrapText="1"/>
      <protection/>
    </xf>
    <xf numFmtId="177" fontId="1" fillId="0" borderId="134" xfId="50" applyNumberFormat="1" applyFont="1" applyBorder="1" applyAlignment="1" applyProtection="1">
      <alignment horizontal="center" vertical="center" wrapText="1"/>
      <protection/>
    </xf>
    <xf numFmtId="177" fontId="1" fillId="0" borderId="135" xfId="50" applyNumberFormat="1" applyFont="1" applyBorder="1" applyAlignment="1" applyProtection="1">
      <alignment horizontal="center"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3" xfId="49"/>
    <cellStyle name="Currency" xfId="50"/>
    <cellStyle name="Currency [0]" xfId="51"/>
    <cellStyle name="Neutre" xfId="52"/>
    <cellStyle name="Not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2CC"/>
      <rgbColor rgb="00CCFFFF"/>
      <rgbColor rgb="00660066"/>
      <rgbColor rgb="00FF8080"/>
      <rgbColor rgb="002A6099"/>
      <rgbColor rgb="00B4C7DC"/>
      <rgbColor rgb="00000080"/>
      <rgbColor rgb="00FF00FF"/>
      <rgbColor rgb="00CCFF99"/>
      <rgbColor rgb="0000FFFF"/>
      <rgbColor rgb="00800080"/>
      <rgbColor rgb="00800000"/>
      <rgbColor rgb="00008080"/>
      <rgbColor rgb="000000FF"/>
      <rgbColor rgb="0000CCFF"/>
      <rgbColor rgb="00DDDDDD"/>
      <rgbColor rgb="00CCFFCC"/>
      <rgbColor rgb="00FFFF99"/>
      <rgbColor rgb="0099CCFF"/>
      <rgbColor rgb="00FF99CC"/>
      <rgbColor rgb="00BFBFBF"/>
      <rgbColor rgb="00FFCC99"/>
      <rgbColor rgb="006666FF"/>
      <rgbColor rgb="0033CCCC"/>
      <rgbColor rgb="0099CC00"/>
      <rgbColor rgb="00FFC000"/>
      <rgbColor rgb="00FF8000"/>
      <rgbColor rgb="00FF3333"/>
      <rgbColor rgb="00666666"/>
      <rgbColor rgb="00999999"/>
      <rgbColor rgb="00003366"/>
      <rgbColor rgb="0000A933"/>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1933575</xdr:colOff>
      <xdr:row>0</xdr:row>
      <xdr:rowOff>1457325</xdr:rowOff>
    </xdr:to>
    <xdr:pic>
      <xdr:nvPicPr>
        <xdr:cNvPr id="1" name="Image 4"/>
        <xdr:cNvPicPr preferRelativeResize="1">
          <a:picLocks noChangeAspect="1"/>
        </xdr:cNvPicPr>
      </xdr:nvPicPr>
      <xdr:blipFill>
        <a:blip r:embed="rId1"/>
        <a:stretch>
          <a:fillRect/>
        </a:stretch>
      </xdr:blipFill>
      <xdr:spPr>
        <a:xfrm>
          <a:off x="0" y="38100"/>
          <a:ext cx="1933575" cy="1428750"/>
        </a:xfrm>
        <a:prstGeom prst="rect">
          <a:avLst/>
        </a:prstGeom>
        <a:noFill/>
        <a:ln w="9525" cmpd="sng">
          <a:noFill/>
        </a:ln>
      </xdr:spPr>
    </xdr:pic>
    <xdr:clientData/>
  </xdr:twoCellAnchor>
  <xdr:twoCellAnchor editAs="oneCell">
    <xdr:from>
      <xdr:col>0</xdr:col>
      <xdr:colOff>2228850</xdr:colOff>
      <xdr:row>0</xdr:row>
      <xdr:rowOff>0</xdr:rowOff>
    </xdr:from>
    <xdr:to>
      <xdr:col>0</xdr:col>
      <xdr:colOff>3800475</xdr:colOff>
      <xdr:row>0</xdr:row>
      <xdr:rowOff>1257300</xdr:rowOff>
    </xdr:to>
    <xdr:pic>
      <xdr:nvPicPr>
        <xdr:cNvPr id="2" name="Image 1"/>
        <xdr:cNvPicPr preferRelativeResize="1">
          <a:picLocks noChangeAspect="1"/>
        </xdr:cNvPicPr>
      </xdr:nvPicPr>
      <xdr:blipFill>
        <a:blip r:embed="rId2"/>
        <a:stretch>
          <a:fillRect/>
        </a:stretch>
      </xdr:blipFill>
      <xdr:spPr>
        <a:xfrm>
          <a:off x="2228850" y="0"/>
          <a:ext cx="1571625" cy="1257300"/>
        </a:xfrm>
        <a:prstGeom prst="rect">
          <a:avLst/>
        </a:prstGeom>
        <a:noFill/>
        <a:ln w="9525" cmpd="sng">
          <a:noFill/>
        </a:ln>
      </xdr:spPr>
    </xdr:pic>
    <xdr:clientData/>
  </xdr:twoCellAnchor>
  <xdr:twoCellAnchor editAs="oneCell">
    <xdr:from>
      <xdr:col>7</xdr:col>
      <xdr:colOff>1181100</xdr:colOff>
      <xdr:row>0</xdr:row>
      <xdr:rowOff>47625</xdr:rowOff>
    </xdr:from>
    <xdr:to>
      <xdr:col>8</xdr:col>
      <xdr:colOff>1076325</xdr:colOff>
      <xdr:row>0</xdr:row>
      <xdr:rowOff>1476375</xdr:rowOff>
    </xdr:to>
    <xdr:pic>
      <xdr:nvPicPr>
        <xdr:cNvPr id="3" name="Image 1"/>
        <xdr:cNvPicPr preferRelativeResize="1">
          <a:picLocks noChangeAspect="1"/>
        </xdr:cNvPicPr>
      </xdr:nvPicPr>
      <xdr:blipFill>
        <a:blip r:embed="rId3"/>
        <a:stretch>
          <a:fillRect/>
        </a:stretch>
      </xdr:blipFill>
      <xdr:spPr>
        <a:xfrm>
          <a:off x="16040100" y="47625"/>
          <a:ext cx="1362075" cy="1428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1809750</xdr:colOff>
      <xdr:row>0</xdr:row>
      <xdr:rowOff>142875</xdr:rowOff>
    </xdr:from>
    <xdr:to>
      <xdr:col>3</xdr:col>
      <xdr:colOff>1085850</xdr:colOff>
      <xdr:row>8</xdr:row>
      <xdr:rowOff>142875</xdr:rowOff>
    </xdr:to>
    <xdr:pic>
      <xdr:nvPicPr>
        <xdr:cNvPr id="1" name="Image 2"/>
        <xdr:cNvPicPr preferRelativeResize="1">
          <a:picLocks noChangeAspect="1"/>
        </xdr:cNvPicPr>
      </xdr:nvPicPr>
      <xdr:blipFill>
        <a:blip r:embed="rId1"/>
        <a:stretch>
          <a:fillRect/>
        </a:stretch>
      </xdr:blipFill>
      <xdr:spPr>
        <a:xfrm>
          <a:off x="7248525" y="142875"/>
          <a:ext cx="1304925" cy="1371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1171575</xdr:colOff>
      <xdr:row>0</xdr:row>
      <xdr:rowOff>95250</xdr:rowOff>
    </xdr:from>
    <xdr:to>
      <xdr:col>7</xdr:col>
      <xdr:colOff>2476500</xdr:colOff>
      <xdr:row>0</xdr:row>
      <xdr:rowOff>1457325</xdr:rowOff>
    </xdr:to>
    <xdr:pic>
      <xdr:nvPicPr>
        <xdr:cNvPr id="1" name="Image 2"/>
        <xdr:cNvPicPr preferRelativeResize="1">
          <a:picLocks noChangeAspect="1"/>
        </xdr:cNvPicPr>
      </xdr:nvPicPr>
      <xdr:blipFill>
        <a:blip r:embed="rId1"/>
        <a:stretch>
          <a:fillRect/>
        </a:stretch>
      </xdr:blipFill>
      <xdr:spPr>
        <a:xfrm>
          <a:off x="20421600" y="95250"/>
          <a:ext cx="1304925" cy="1362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123825</xdr:rowOff>
    </xdr:from>
    <xdr:to>
      <xdr:col>3</xdr:col>
      <xdr:colOff>1419225</xdr:colOff>
      <xdr:row>0</xdr:row>
      <xdr:rowOff>1476375</xdr:rowOff>
    </xdr:to>
    <xdr:pic>
      <xdr:nvPicPr>
        <xdr:cNvPr id="1" name="Image 2"/>
        <xdr:cNvPicPr preferRelativeResize="1">
          <a:picLocks noChangeAspect="1"/>
        </xdr:cNvPicPr>
      </xdr:nvPicPr>
      <xdr:blipFill>
        <a:blip r:embed="rId1"/>
        <a:stretch>
          <a:fillRect/>
        </a:stretch>
      </xdr:blipFill>
      <xdr:spPr>
        <a:xfrm>
          <a:off x="9839325" y="123825"/>
          <a:ext cx="1304925" cy="1352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0</xdr:rowOff>
    </xdr:from>
    <xdr:to>
      <xdr:col>7</xdr:col>
      <xdr:colOff>1790700</xdr:colOff>
      <xdr:row>0</xdr:row>
      <xdr:rowOff>1362075</xdr:rowOff>
    </xdr:to>
    <xdr:pic>
      <xdr:nvPicPr>
        <xdr:cNvPr id="1" name="Image 2"/>
        <xdr:cNvPicPr preferRelativeResize="1">
          <a:picLocks noChangeAspect="1"/>
        </xdr:cNvPicPr>
      </xdr:nvPicPr>
      <xdr:blipFill>
        <a:blip r:embed="rId1"/>
        <a:stretch>
          <a:fillRect/>
        </a:stretch>
      </xdr:blipFill>
      <xdr:spPr>
        <a:xfrm>
          <a:off x="10725150" y="0"/>
          <a:ext cx="1304925" cy="1362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0</xdr:rowOff>
    </xdr:from>
    <xdr:to>
      <xdr:col>3</xdr:col>
      <xdr:colOff>1419225</xdr:colOff>
      <xdr:row>0</xdr:row>
      <xdr:rowOff>1362075</xdr:rowOff>
    </xdr:to>
    <xdr:pic>
      <xdr:nvPicPr>
        <xdr:cNvPr id="1" name="Image 2"/>
        <xdr:cNvPicPr preferRelativeResize="1">
          <a:picLocks noChangeAspect="1"/>
        </xdr:cNvPicPr>
      </xdr:nvPicPr>
      <xdr:blipFill>
        <a:blip r:embed="rId1"/>
        <a:stretch>
          <a:fillRect/>
        </a:stretch>
      </xdr:blipFill>
      <xdr:spPr>
        <a:xfrm>
          <a:off x="9839325" y="0"/>
          <a:ext cx="1304925" cy="1362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0</xdr:row>
      <xdr:rowOff>0</xdr:rowOff>
    </xdr:from>
    <xdr:to>
      <xdr:col>7</xdr:col>
      <xdr:colOff>1857375</xdr:colOff>
      <xdr:row>0</xdr:row>
      <xdr:rowOff>1362075</xdr:rowOff>
    </xdr:to>
    <xdr:pic>
      <xdr:nvPicPr>
        <xdr:cNvPr id="1" name="Image 2"/>
        <xdr:cNvPicPr preferRelativeResize="1">
          <a:picLocks noChangeAspect="1"/>
        </xdr:cNvPicPr>
      </xdr:nvPicPr>
      <xdr:blipFill>
        <a:blip r:embed="rId1"/>
        <a:stretch>
          <a:fillRect/>
        </a:stretch>
      </xdr:blipFill>
      <xdr:spPr>
        <a:xfrm>
          <a:off x="10782300" y="0"/>
          <a:ext cx="1314450" cy="1362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104775</xdr:rowOff>
    </xdr:from>
    <xdr:to>
      <xdr:col>3</xdr:col>
      <xdr:colOff>1457325</xdr:colOff>
      <xdr:row>0</xdr:row>
      <xdr:rowOff>1466850</xdr:rowOff>
    </xdr:to>
    <xdr:pic>
      <xdr:nvPicPr>
        <xdr:cNvPr id="1" name="Image 2"/>
        <xdr:cNvPicPr preferRelativeResize="1">
          <a:picLocks noChangeAspect="1"/>
        </xdr:cNvPicPr>
      </xdr:nvPicPr>
      <xdr:blipFill>
        <a:blip r:embed="rId1"/>
        <a:stretch>
          <a:fillRect/>
        </a:stretch>
      </xdr:blipFill>
      <xdr:spPr>
        <a:xfrm>
          <a:off x="9877425" y="104775"/>
          <a:ext cx="1304925" cy="1362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0</xdr:row>
      <xdr:rowOff>76200</xdr:rowOff>
    </xdr:from>
    <xdr:to>
      <xdr:col>7</xdr:col>
      <xdr:colOff>1781175</xdr:colOff>
      <xdr:row>0</xdr:row>
      <xdr:rowOff>1438275</xdr:rowOff>
    </xdr:to>
    <xdr:pic>
      <xdr:nvPicPr>
        <xdr:cNvPr id="1" name="Image 2"/>
        <xdr:cNvPicPr preferRelativeResize="1">
          <a:picLocks noChangeAspect="1"/>
        </xdr:cNvPicPr>
      </xdr:nvPicPr>
      <xdr:blipFill>
        <a:blip r:embed="rId1"/>
        <a:stretch>
          <a:fillRect/>
        </a:stretch>
      </xdr:blipFill>
      <xdr:spPr>
        <a:xfrm>
          <a:off x="10706100" y="76200"/>
          <a:ext cx="1314450" cy="1362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0</xdr:row>
      <xdr:rowOff>133350</xdr:rowOff>
    </xdr:from>
    <xdr:to>
      <xdr:col>3</xdr:col>
      <xdr:colOff>1447800</xdr:colOff>
      <xdr:row>0</xdr:row>
      <xdr:rowOff>1495425</xdr:rowOff>
    </xdr:to>
    <xdr:pic>
      <xdr:nvPicPr>
        <xdr:cNvPr id="1" name="Image 2"/>
        <xdr:cNvPicPr preferRelativeResize="1">
          <a:picLocks noChangeAspect="1"/>
        </xdr:cNvPicPr>
      </xdr:nvPicPr>
      <xdr:blipFill>
        <a:blip r:embed="rId1"/>
        <a:stretch>
          <a:fillRect/>
        </a:stretch>
      </xdr:blipFill>
      <xdr:spPr>
        <a:xfrm>
          <a:off x="9867900" y="133350"/>
          <a:ext cx="1304925" cy="1362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523875</xdr:colOff>
      <xdr:row>0</xdr:row>
      <xdr:rowOff>0</xdr:rowOff>
    </xdr:from>
    <xdr:to>
      <xdr:col>7</xdr:col>
      <xdr:colOff>1828800</xdr:colOff>
      <xdr:row>0</xdr:row>
      <xdr:rowOff>1362075</xdr:rowOff>
    </xdr:to>
    <xdr:pic>
      <xdr:nvPicPr>
        <xdr:cNvPr id="1" name="Image 2"/>
        <xdr:cNvPicPr preferRelativeResize="1">
          <a:picLocks noChangeAspect="1"/>
        </xdr:cNvPicPr>
      </xdr:nvPicPr>
      <xdr:blipFill>
        <a:blip r:embed="rId1"/>
        <a:stretch>
          <a:fillRect/>
        </a:stretch>
      </xdr:blipFill>
      <xdr:spPr>
        <a:xfrm>
          <a:off x="10763250" y="0"/>
          <a:ext cx="13049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0</xdr:row>
      <xdr:rowOff>0</xdr:rowOff>
    </xdr:from>
    <xdr:to>
      <xdr:col>3</xdr:col>
      <xdr:colOff>1781175</xdr:colOff>
      <xdr:row>0</xdr:row>
      <xdr:rowOff>1438275</xdr:rowOff>
    </xdr:to>
    <xdr:pic>
      <xdr:nvPicPr>
        <xdr:cNvPr id="1" name="Image 2"/>
        <xdr:cNvPicPr preferRelativeResize="1">
          <a:picLocks noChangeAspect="1"/>
        </xdr:cNvPicPr>
      </xdr:nvPicPr>
      <xdr:blipFill>
        <a:blip r:embed="rId1"/>
        <a:stretch>
          <a:fillRect/>
        </a:stretch>
      </xdr:blipFill>
      <xdr:spPr>
        <a:xfrm>
          <a:off x="10125075" y="0"/>
          <a:ext cx="1381125" cy="14382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2000250</xdr:colOff>
      <xdr:row>0</xdr:row>
      <xdr:rowOff>133350</xdr:rowOff>
    </xdr:from>
    <xdr:to>
      <xdr:col>3</xdr:col>
      <xdr:colOff>723900</xdr:colOff>
      <xdr:row>6</xdr:row>
      <xdr:rowOff>171450</xdr:rowOff>
    </xdr:to>
    <xdr:pic>
      <xdr:nvPicPr>
        <xdr:cNvPr id="1" name="Image 2"/>
        <xdr:cNvPicPr preferRelativeResize="1">
          <a:picLocks noChangeAspect="1"/>
        </xdr:cNvPicPr>
      </xdr:nvPicPr>
      <xdr:blipFill>
        <a:blip r:embed="rId1"/>
        <a:stretch>
          <a:fillRect/>
        </a:stretch>
      </xdr:blipFill>
      <xdr:spPr>
        <a:xfrm>
          <a:off x="7258050" y="133350"/>
          <a:ext cx="1028700" cy="1085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1333500</xdr:colOff>
      <xdr:row>0</xdr:row>
      <xdr:rowOff>57150</xdr:rowOff>
    </xdr:from>
    <xdr:to>
      <xdr:col>7</xdr:col>
      <xdr:colOff>2638425</xdr:colOff>
      <xdr:row>0</xdr:row>
      <xdr:rowOff>1409700</xdr:rowOff>
    </xdr:to>
    <xdr:pic>
      <xdr:nvPicPr>
        <xdr:cNvPr id="1" name="Image 2"/>
        <xdr:cNvPicPr preferRelativeResize="1">
          <a:picLocks noChangeAspect="1"/>
        </xdr:cNvPicPr>
      </xdr:nvPicPr>
      <xdr:blipFill>
        <a:blip r:embed="rId1"/>
        <a:stretch>
          <a:fillRect/>
        </a:stretch>
      </xdr:blipFill>
      <xdr:spPr>
        <a:xfrm>
          <a:off x="20297775" y="57150"/>
          <a:ext cx="1304925" cy="13525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0</xdr:row>
      <xdr:rowOff>76200</xdr:rowOff>
    </xdr:from>
    <xdr:to>
      <xdr:col>3</xdr:col>
      <xdr:colOff>1419225</xdr:colOff>
      <xdr:row>0</xdr:row>
      <xdr:rowOff>1438275</xdr:rowOff>
    </xdr:to>
    <xdr:pic>
      <xdr:nvPicPr>
        <xdr:cNvPr id="1" name="Image 2"/>
        <xdr:cNvPicPr preferRelativeResize="1">
          <a:picLocks noChangeAspect="1"/>
        </xdr:cNvPicPr>
      </xdr:nvPicPr>
      <xdr:blipFill>
        <a:blip r:embed="rId1"/>
        <a:stretch>
          <a:fillRect/>
        </a:stretch>
      </xdr:blipFill>
      <xdr:spPr>
        <a:xfrm>
          <a:off x="9829800" y="76200"/>
          <a:ext cx="1314450" cy="1362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0</xdr:row>
      <xdr:rowOff>0</xdr:rowOff>
    </xdr:from>
    <xdr:to>
      <xdr:col>7</xdr:col>
      <xdr:colOff>1819275</xdr:colOff>
      <xdr:row>0</xdr:row>
      <xdr:rowOff>1362075</xdr:rowOff>
    </xdr:to>
    <xdr:pic>
      <xdr:nvPicPr>
        <xdr:cNvPr id="1" name="Image 2"/>
        <xdr:cNvPicPr preferRelativeResize="1">
          <a:picLocks noChangeAspect="1"/>
        </xdr:cNvPicPr>
      </xdr:nvPicPr>
      <xdr:blipFill>
        <a:blip r:embed="rId1"/>
        <a:stretch>
          <a:fillRect/>
        </a:stretch>
      </xdr:blipFill>
      <xdr:spPr>
        <a:xfrm>
          <a:off x="10753725" y="0"/>
          <a:ext cx="1304925" cy="1362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47625</xdr:rowOff>
    </xdr:from>
    <xdr:to>
      <xdr:col>3</xdr:col>
      <xdr:colOff>1409700</xdr:colOff>
      <xdr:row>0</xdr:row>
      <xdr:rowOff>1390650</xdr:rowOff>
    </xdr:to>
    <xdr:pic>
      <xdr:nvPicPr>
        <xdr:cNvPr id="1" name="Image 2"/>
        <xdr:cNvPicPr preferRelativeResize="1">
          <a:picLocks noChangeAspect="1"/>
        </xdr:cNvPicPr>
      </xdr:nvPicPr>
      <xdr:blipFill>
        <a:blip r:embed="rId1"/>
        <a:stretch>
          <a:fillRect/>
        </a:stretch>
      </xdr:blipFill>
      <xdr:spPr>
        <a:xfrm>
          <a:off x="9820275" y="47625"/>
          <a:ext cx="1314450" cy="13525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0</xdr:rowOff>
    </xdr:from>
    <xdr:to>
      <xdr:col>7</xdr:col>
      <xdr:colOff>1771650</xdr:colOff>
      <xdr:row>0</xdr:row>
      <xdr:rowOff>1362075</xdr:rowOff>
    </xdr:to>
    <xdr:pic>
      <xdr:nvPicPr>
        <xdr:cNvPr id="1" name="Image 2"/>
        <xdr:cNvPicPr preferRelativeResize="1">
          <a:picLocks noChangeAspect="1"/>
        </xdr:cNvPicPr>
      </xdr:nvPicPr>
      <xdr:blipFill>
        <a:blip r:embed="rId1"/>
        <a:stretch>
          <a:fillRect/>
        </a:stretch>
      </xdr:blipFill>
      <xdr:spPr>
        <a:xfrm>
          <a:off x="10696575" y="0"/>
          <a:ext cx="1314450" cy="1362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142875</xdr:rowOff>
    </xdr:from>
    <xdr:to>
      <xdr:col>3</xdr:col>
      <xdr:colOff>1409700</xdr:colOff>
      <xdr:row>0</xdr:row>
      <xdr:rowOff>1514475</xdr:rowOff>
    </xdr:to>
    <xdr:pic>
      <xdr:nvPicPr>
        <xdr:cNvPr id="1" name="Image 2"/>
        <xdr:cNvPicPr preferRelativeResize="1">
          <a:picLocks noChangeAspect="1"/>
        </xdr:cNvPicPr>
      </xdr:nvPicPr>
      <xdr:blipFill>
        <a:blip r:embed="rId1"/>
        <a:stretch>
          <a:fillRect/>
        </a:stretch>
      </xdr:blipFill>
      <xdr:spPr>
        <a:xfrm>
          <a:off x="9820275" y="142875"/>
          <a:ext cx="1314450" cy="13716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419100</xdr:colOff>
      <xdr:row>0</xdr:row>
      <xdr:rowOff>133350</xdr:rowOff>
    </xdr:from>
    <xdr:to>
      <xdr:col>7</xdr:col>
      <xdr:colOff>1724025</xdr:colOff>
      <xdr:row>0</xdr:row>
      <xdr:rowOff>1485900</xdr:rowOff>
    </xdr:to>
    <xdr:pic>
      <xdr:nvPicPr>
        <xdr:cNvPr id="1" name="Image 2"/>
        <xdr:cNvPicPr preferRelativeResize="1">
          <a:picLocks noChangeAspect="1"/>
        </xdr:cNvPicPr>
      </xdr:nvPicPr>
      <xdr:blipFill>
        <a:blip r:embed="rId1"/>
        <a:stretch>
          <a:fillRect/>
        </a:stretch>
      </xdr:blipFill>
      <xdr:spPr>
        <a:xfrm>
          <a:off x="10658475" y="133350"/>
          <a:ext cx="1304925" cy="13525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104775</xdr:rowOff>
    </xdr:from>
    <xdr:to>
      <xdr:col>3</xdr:col>
      <xdr:colOff>1352550</xdr:colOff>
      <xdr:row>0</xdr:row>
      <xdr:rowOff>1466850</xdr:rowOff>
    </xdr:to>
    <xdr:pic>
      <xdr:nvPicPr>
        <xdr:cNvPr id="1" name="Image 2"/>
        <xdr:cNvPicPr preferRelativeResize="1">
          <a:picLocks noChangeAspect="1"/>
        </xdr:cNvPicPr>
      </xdr:nvPicPr>
      <xdr:blipFill>
        <a:blip r:embed="rId1"/>
        <a:stretch>
          <a:fillRect/>
        </a:stretch>
      </xdr:blipFill>
      <xdr:spPr>
        <a:xfrm>
          <a:off x="9772650" y="104775"/>
          <a:ext cx="1304925" cy="13620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0</xdr:row>
      <xdr:rowOff>28575</xdr:rowOff>
    </xdr:from>
    <xdr:to>
      <xdr:col>7</xdr:col>
      <xdr:colOff>1752600</xdr:colOff>
      <xdr:row>0</xdr:row>
      <xdr:rowOff>1390650</xdr:rowOff>
    </xdr:to>
    <xdr:pic>
      <xdr:nvPicPr>
        <xdr:cNvPr id="1" name="Image 2"/>
        <xdr:cNvPicPr preferRelativeResize="1">
          <a:picLocks noChangeAspect="1"/>
        </xdr:cNvPicPr>
      </xdr:nvPicPr>
      <xdr:blipFill>
        <a:blip r:embed="rId1"/>
        <a:stretch>
          <a:fillRect/>
        </a:stretch>
      </xdr:blipFill>
      <xdr:spPr>
        <a:xfrm>
          <a:off x="10687050" y="28575"/>
          <a:ext cx="130492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523875</xdr:colOff>
      <xdr:row>0</xdr:row>
      <xdr:rowOff>0</xdr:rowOff>
    </xdr:from>
    <xdr:to>
      <xdr:col>7</xdr:col>
      <xdr:colOff>1828800</xdr:colOff>
      <xdr:row>0</xdr:row>
      <xdr:rowOff>1362075</xdr:rowOff>
    </xdr:to>
    <xdr:pic>
      <xdr:nvPicPr>
        <xdr:cNvPr id="1" name="Image 2"/>
        <xdr:cNvPicPr preferRelativeResize="1">
          <a:picLocks noChangeAspect="1"/>
        </xdr:cNvPicPr>
      </xdr:nvPicPr>
      <xdr:blipFill>
        <a:blip r:embed="rId1"/>
        <a:stretch>
          <a:fillRect/>
        </a:stretch>
      </xdr:blipFill>
      <xdr:spPr>
        <a:xfrm>
          <a:off x="10763250" y="0"/>
          <a:ext cx="1304925" cy="13620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1419225</xdr:colOff>
      <xdr:row>0</xdr:row>
      <xdr:rowOff>66675</xdr:rowOff>
    </xdr:from>
    <xdr:to>
      <xdr:col>3</xdr:col>
      <xdr:colOff>695325</xdr:colOff>
      <xdr:row>8</xdr:row>
      <xdr:rowOff>66675</xdr:rowOff>
    </xdr:to>
    <xdr:pic>
      <xdr:nvPicPr>
        <xdr:cNvPr id="1" name="Image 2"/>
        <xdr:cNvPicPr preferRelativeResize="1">
          <a:picLocks noChangeAspect="1"/>
        </xdr:cNvPicPr>
      </xdr:nvPicPr>
      <xdr:blipFill>
        <a:blip r:embed="rId1"/>
        <a:stretch>
          <a:fillRect/>
        </a:stretch>
      </xdr:blipFill>
      <xdr:spPr>
        <a:xfrm>
          <a:off x="7286625" y="66675"/>
          <a:ext cx="1304925" cy="1371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2905125</xdr:colOff>
      <xdr:row>0</xdr:row>
      <xdr:rowOff>95250</xdr:rowOff>
    </xdr:from>
    <xdr:to>
      <xdr:col>7</xdr:col>
      <xdr:colOff>4219575</xdr:colOff>
      <xdr:row>0</xdr:row>
      <xdr:rowOff>1457325</xdr:rowOff>
    </xdr:to>
    <xdr:pic>
      <xdr:nvPicPr>
        <xdr:cNvPr id="1" name="Image 2"/>
        <xdr:cNvPicPr preferRelativeResize="1">
          <a:picLocks noChangeAspect="1"/>
        </xdr:cNvPicPr>
      </xdr:nvPicPr>
      <xdr:blipFill>
        <a:blip r:embed="rId1"/>
        <a:stretch>
          <a:fillRect/>
        </a:stretch>
      </xdr:blipFill>
      <xdr:spPr>
        <a:xfrm>
          <a:off x="22078950" y="95250"/>
          <a:ext cx="1314450" cy="13620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219075</xdr:rowOff>
    </xdr:from>
    <xdr:to>
      <xdr:col>3</xdr:col>
      <xdr:colOff>1333500</xdr:colOff>
      <xdr:row>0</xdr:row>
      <xdr:rowOff>1590675</xdr:rowOff>
    </xdr:to>
    <xdr:pic>
      <xdr:nvPicPr>
        <xdr:cNvPr id="1" name="Image 2"/>
        <xdr:cNvPicPr preferRelativeResize="1">
          <a:picLocks noChangeAspect="1"/>
        </xdr:cNvPicPr>
      </xdr:nvPicPr>
      <xdr:blipFill>
        <a:blip r:embed="rId1"/>
        <a:stretch>
          <a:fillRect/>
        </a:stretch>
      </xdr:blipFill>
      <xdr:spPr>
        <a:xfrm>
          <a:off x="9744075" y="219075"/>
          <a:ext cx="1314450" cy="13620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0</xdr:row>
      <xdr:rowOff>0</xdr:rowOff>
    </xdr:from>
    <xdr:to>
      <xdr:col>7</xdr:col>
      <xdr:colOff>1781175</xdr:colOff>
      <xdr:row>0</xdr:row>
      <xdr:rowOff>1362075</xdr:rowOff>
    </xdr:to>
    <xdr:pic>
      <xdr:nvPicPr>
        <xdr:cNvPr id="1" name="Image 2"/>
        <xdr:cNvPicPr preferRelativeResize="1">
          <a:picLocks noChangeAspect="1"/>
        </xdr:cNvPicPr>
      </xdr:nvPicPr>
      <xdr:blipFill>
        <a:blip r:embed="rId1"/>
        <a:stretch>
          <a:fillRect/>
        </a:stretch>
      </xdr:blipFill>
      <xdr:spPr>
        <a:xfrm>
          <a:off x="10706100" y="0"/>
          <a:ext cx="1314450" cy="13620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0</xdr:row>
      <xdr:rowOff>171450</xdr:rowOff>
    </xdr:from>
    <xdr:to>
      <xdr:col>3</xdr:col>
      <xdr:colOff>1257300</xdr:colOff>
      <xdr:row>0</xdr:row>
      <xdr:rowOff>1524000</xdr:rowOff>
    </xdr:to>
    <xdr:pic>
      <xdr:nvPicPr>
        <xdr:cNvPr id="1" name="Image 3"/>
        <xdr:cNvPicPr preferRelativeResize="1">
          <a:picLocks noChangeAspect="1"/>
        </xdr:cNvPicPr>
      </xdr:nvPicPr>
      <xdr:blipFill>
        <a:blip r:embed="rId1"/>
        <a:stretch>
          <a:fillRect/>
        </a:stretch>
      </xdr:blipFill>
      <xdr:spPr>
        <a:xfrm>
          <a:off x="9677400" y="171450"/>
          <a:ext cx="1304925" cy="13525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0</xdr:row>
      <xdr:rowOff>0</xdr:rowOff>
    </xdr:from>
    <xdr:to>
      <xdr:col>7</xdr:col>
      <xdr:colOff>1752600</xdr:colOff>
      <xdr:row>0</xdr:row>
      <xdr:rowOff>1362075</xdr:rowOff>
    </xdr:to>
    <xdr:pic>
      <xdr:nvPicPr>
        <xdr:cNvPr id="1" name="Image 2"/>
        <xdr:cNvPicPr preferRelativeResize="1">
          <a:picLocks noChangeAspect="1"/>
        </xdr:cNvPicPr>
      </xdr:nvPicPr>
      <xdr:blipFill>
        <a:blip r:embed="rId1"/>
        <a:stretch>
          <a:fillRect/>
        </a:stretch>
      </xdr:blipFill>
      <xdr:spPr>
        <a:xfrm>
          <a:off x="10687050" y="0"/>
          <a:ext cx="1304925" cy="13620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209550</xdr:rowOff>
    </xdr:from>
    <xdr:to>
      <xdr:col>3</xdr:col>
      <xdr:colOff>1343025</xdr:colOff>
      <xdr:row>0</xdr:row>
      <xdr:rowOff>1562100</xdr:rowOff>
    </xdr:to>
    <xdr:pic>
      <xdr:nvPicPr>
        <xdr:cNvPr id="1" name="Image 2"/>
        <xdr:cNvPicPr preferRelativeResize="1">
          <a:picLocks noChangeAspect="1"/>
        </xdr:cNvPicPr>
      </xdr:nvPicPr>
      <xdr:blipFill>
        <a:blip r:embed="rId1"/>
        <a:stretch>
          <a:fillRect/>
        </a:stretch>
      </xdr:blipFill>
      <xdr:spPr>
        <a:xfrm>
          <a:off x="9753600" y="209550"/>
          <a:ext cx="1314450" cy="13525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0</xdr:row>
      <xdr:rowOff>0</xdr:rowOff>
    </xdr:from>
    <xdr:to>
      <xdr:col>7</xdr:col>
      <xdr:colOff>1790700</xdr:colOff>
      <xdr:row>0</xdr:row>
      <xdr:rowOff>1362075</xdr:rowOff>
    </xdr:to>
    <xdr:pic>
      <xdr:nvPicPr>
        <xdr:cNvPr id="1" name="Image 2"/>
        <xdr:cNvPicPr preferRelativeResize="1">
          <a:picLocks noChangeAspect="1"/>
        </xdr:cNvPicPr>
      </xdr:nvPicPr>
      <xdr:blipFill>
        <a:blip r:embed="rId1"/>
        <a:stretch>
          <a:fillRect/>
        </a:stretch>
      </xdr:blipFill>
      <xdr:spPr>
        <a:xfrm>
          <a:off x="10715625" y="0"/>
          <a:ext cx="1314450" cy="13620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266700</xdr:rowOff>
    </xdr:from>
    <xdr:to>
      <xdr:col>3</xdr:col>
      <xdr:colOff>1333500</xdr:colOff>
      <xdr:row>0</xdr:row>
      <xdr:rowOff>1619250</xdr:rowOff>
    </xdr:to>
    <xdr:pic>
      <xdr:nvPicPr>
        <xdr:cNvPr id="1" name="Image 2"/>
        <xdr:cNvPicPr preferRelativeResize="1">
          <a:picLocks noChangeAspect="1"/>
        </xdr:cNvPicPr>
      </xdr:nvPicPr>
      <xdr:blipFill>
        <a:blip r:embed="rId1"/>
        <a:stretch>
          <a:fillRect/>
        </a:stretch>
      </xdr:blipFill>
      <xdr:spPr>
        <a:xfrm>
          <a:off x="9744075" y="266700"/>
          <a:ext cx="1314450" cy="13525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0</xdr:row>
      <xdr:rowOff>0</xdr:rowOff>
    </xdr:from>
    <xdr:to>
      <xdr:col>7</xdr:col>
      <xdr:colOff>1647825</xdr:colOff>
      <xdr:row>0</xdr:row>
      <xdr:rowOff>1362075</xdr:rowOff>
    </xdr:to>
    <xdr:pic>
      <xdr:nvPicPr>
        <xdr:cNvPr id="1" name="Image 2"/>
        <xdr:cNvPicPr preferRelativeResize="1">
          <a:picLocks noChangeAspect="1"/>
        </xdr:cNvPicPr>
      </xdr:nvPicPr>
      <xdr:blipFill>
        <a:blip r:embed="rId1"/>
        <a:stretch>
          <a:fillRect/>
        </a:stretch>
      </xdr:blipFill>
      <xdr:spPr>
        <a:xfrm>
          <a:off x="10582275" y="0"/>
          <a:ext cx="1304925"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0</xdr:row>
      <xdr:rowOff>47625</xdr:rowOff>
    </xdr:from>
    <xdr:to>
      <xdr:col>3</xdr:col>
      <xdr:colOff>1724025</xdr:colOff>
      <xdr:row>0</xdr:row>
      <xdr:rowOff>1390650</xdr:rowOff>
    </xdr:to>
    <xdr:pic>
      <xdr:nvPicPr>
        <xdr:cNvPr id="1" name="Image 2"/>
        <xdr:cNvPicPr preferRelativeResize="1">
          <a:picLocks noChangeAspect="1"/>
        </xdr:cNvPicPr>
      </xdr:nvPicPr>
      <xdr:blipFill>
        <a:blip r:embed="rId1"/>
        <a:stretch>
          <a:fillRect/>
        </a:stretch>
      </xdr:blipFill>
      <xdr:spPr>
        <a:xfrm>
          <a:off x="10144125" y="47625"/>
          <a:ext cx="1304925" cy="13525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1333500</xdr:colOff>
      <xdr:row>0</xdr:row>
      <xdr:rowOff>161925</xdr:rowOff>
    </xdr:from>
    <xdr:to>
      <xdr:col>3</xdr:col>
      <xdr:colOff>609600</xdr:colOff>
      <xdr:row>9</xdr:row>
      <xdr:rowOff>0</xdr:rowOff>
    </xdr:to>
    <xdr:pic>
      <xdr:nvPicPr>
        <xdr:cNvPr id="1" name="Image 2"/>
        <xdr:cNvPicPr preferRelativeResize="1">
          <a:picLocks noChangeAspect="1"/>
        </xdr:cNvPicPr>
      </xdr:nvPicPr>
      <xdr:blipFill>
        <a:blip r:embed="rId1"/>
        <a:stretch>
          <a:fillRect/>
        </a:stretch>
      </xdr:blipFill>
      <xdr:spPr>
        <a:xfrm>
          <a:off x="7343775" y="161925"/>
          <a:ext cx="1304925" cy="1371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1647825</xdr:colOff>
      <xdr:row>0</xdr:row>
      <xdr:rowOff>57150</xdr:rowOff>
    </xdr:from>
    <xdr:to>
      <xdr:col>7</xdr:col>
      <xdr:colOff>2962275</xdr:colOff>
      <xdr:row>0</xdr:row>
      <xdr:rowOff>1409700</xdr:rowOff>
    </xdr:to>
    <xdr:pic>
      <xdr:nvPicPr>
        <xdr:cNvPr id="1" name="Image 2"/>
        <xdr:cNvPicPr preferRelativeResize="1">
          <a:picLocks noChangeAspect="1"/>
        </xdr:cNvPicPr>
      </xdr:nvPicPr>
      <xdr:blipFill>
        <a:blip r:embed="rId1"/>
        <a:stretch>
          <a:fillRect/>
        </a:stretch>
      </xdr:blipFill>
      <xdr:spPr>
        <a:xfrm>
          <a:off x="21421725" y="57150"/>
          <a:ext cx="1314450" cy="1352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0</xdr:row>
      <xdr:rowOff>0</xdr:rowOff>
    </xdr:from>
    <xdr:to>
      <xdr:col>7</xdr:col>
      <xdr:colOff>1857375</xdr:colOff>
      <xdr:row>0</xdr:row>
      <xdr:rowOff>1362075</xdr:rowOff>
    </xdr:to>
    <xdr:pic>
      <xdr:nvPicPr>
        <xdr:cNvPr id="1" name="Image 2"/>
        <xdr:cNvPicPr preferRelativeResize="1">
          <a:picLocks noChangeAspect="1"/>
        </xdr:cNvPicPr>
      </xdr:nvPicPr>
      <xdr:blipFill>
        <a:blip r:embed="rId1"/>
        <a:stretch>
          <a:fillRect/>
        </a:stretch>
      </xdr:blipFill>
      <xdr:spPr>
        <a:xfrm>
          <a:off x="10782300" y="0"/>
          <a:ext cx="1314450" cy="1362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0</xdr:rowOff>
    </xdr:from>
    <xdr:to>
      <xdr:col>3</xdr:col>
      <xdr:colOff>1771650</xdr:colOff>
      <xdr:row>0</xdr:row>
      <xdr:rowOff>1362075</xdr:rowOff>
    </xdr:to>
    <xdr:pic>
      <xdr:nvPicPr>
        <xdr:cNvPr id="1" name="Image 2"/>
        <xdr:cNvPicPr preferRelativeResize="1">
          <a:picLocks noChangeAspect="1"/>
        </xdr:cNvPicPr>
      </xdr:nvPicPr>
      <xdr:blipFill>
        <a:blip r:embed="rId1"/>
        <a:stretch>
          <a:fillRect/>
        </a:stretch>
      </xdr:blipFill>
      <xdr:spPr>
        <a:xfrm>
          <a:off x="10182225" y="0"/>
          <a:ext cx="1314450" cy="1362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0</xdr:rowOff>
    </xdr:from>
    <xdr:to>
      <xdr:col>7</xdr:col>
      <xdr:colOff>1771650</xdr:colOff>
      <xdr:row>0</xdr:row>
      <xdr:rowOff>1362075</xdr:rowOff>
    </xdr:to>
    <xdr:pic>
      <xdr:nvPicPr>
        <xdr:cNvPr id="1" name="Image 2"/>
        <xdr:cNvPicPr preferRelativeResize="1">
          <a:picLocks noChangeAspect="1"/>
        </xdr:cNvPicPr>
      </xdr:nvPicPr>
      <xdr:blipFill>
        <a:blip r:embed="rId1"/>
        <a:stretch>
          <a:fillRect/>
        </a:stretch>
      </xdr:blipFill>
      <xdr:spPr>
        <a:xfrm>
          <a:off x="10696575" y="0"/>
          <a:ext cx="1314450" cy="1362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0</xdr:row>
      <xdr:rowOff>0</xdr:rowOff>
    </xdr:from>
    <xdr:to>
      <xdr:col>3</xdr:col>
      <xdr:colOff>1724025</xdr:colOff>
      <xdr:row>0</xdr:row>
      <xdr:rowOff>1362075</xdr:rowOff>
    </xdr:to>
    <xdr:pic>
      <xdr:nvPicPr>
        <xdr:cNvPr id="1" name="Image 2"/>
        <xdr:cNvPicPr preferRelativeResize="1">
          <a:picLocks noChangeAspect="1"/>
        </xdr:cNvPicPr>
      </xdr:nvPicPr>
      <xdr:blipFill>
        <a:blip r:embed="rId1"/>
        <a:stretch>
          <a:fillRect/>
        </a:stretch>
      </xdr:blipFill>
      <xdr:spPr>
        <a:xfrm>
          <a:off x="10144125" y="0"/>
          <a:ext cx="1304925" cy="1362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0</xdr:row>
      <xdr:rowOff>0</xdr:rowOff>
    </xdr:from>
    <xdr:to>
      <xdr:col>7</xdr:col>
      <xdr:colOff>1790700</xdr:colOff>
      <xdr:row>0</xdr:row>
      <xdr:rowOff>1362075</xdr:rowOff>
    </xdr:to>
    <xdr:pic>
      <xdr:nvPicPr>
        <xdr:cNvPr id="1" name="Image 2"/>
        <xdr:cNvPicPr preferRelativeResize="1">
          <a:picLocks noChangeAspect="1"/>
        </xdr:cNvPicPr>
      </xdr:nvPicPr>
      <xdr:blipFill>
        <a:blip r:embed="rId1"/>
        <a:stretch>
          <a:fillRect/>
        </a:stretch>
      </xdr:blipFill>
      <xdr:spPr>
        <a:xfrm>
          <a:off x="10715625" y="0"/>
          <a:ext cx="13144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4.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10"/>
  </sheetPr>
  <dimension ref="A1:N141"/>
  <sheetViews>
    <sheetView zoomScale="85" zoomScaleNormal="85" zoomScaleSheetLayoutView="80" zoomScalePageLayoutView="0" workbookViewId="0" topLeftCell="A4">
      <selection activeCell="A18" sqref="A18"/>
    </sheetView>
  </sheetViews>
  <sheetFormatPr defaultColWidth="11.421875" defaultRowHeight="14.25" customHeight="1"/>
  <cols>
    <col min="1" max="1" width="81.140625" style="1" customWidth="1"/>
    <col min="2" max="2" width="20.421875" style="2" customWidth="1"/>
    <col min="3" max="3" width="16.421875" style="3" customWidth="1"/>
    <col min="4" max="4" width="20.7109375" style="2" customWidth="1"/>
    <col min="5" max="5" width="3.57421875" style="4" customWidth="1"/>
    <col min="6" max="6" width="59.00390625" style="5" customWidth="1"/>
    <col min="7" max="7" width="21.57421875" style="2" customWidth="1"/>
    <col min="8" max="8" width="22.00390625" style="2" customWidth="1"/>
    <col min="9" max="9" width="19.28125" style="3" customWidth="1"/>
    <col min="10" max="16384" width="11.421875" style="4" customWidth="1"/>
  </cols>
  <sheetData>
    <row r="1" spans="1:12" s="5" customFormat="1" ht="342" customHeight="1" thickBot="1">
      <c r="A1" s="316" t="s">
        <v>148</v>
      </c>
      <c r="B1" s="316"/>
      <c r="C1" s="316"/>
      <c r="D1" s="316"/>
      <c r="E1" s="316"/>
      <c r="F1" s="316"/>
      <c r="G1" s="316"/>
      <c r="H1" s="316"/>
      <c r="I1" s="316"/>
      <c r="K1" s="4"/>
      <c r="L1" s="4"/>
    </row>
    <row r="2" spans="1:9" ht="138" customHeight="1" thickBot="1">
      <c r="A2" s="121" t="s">
        <v>0</v>
      </c>
      <c r="B2" s="122" t="s">
        <v>1</v>
      </c>
      <c r="C2" s="123" t="s">
        <v>2</v>
      </c>
      <c r="D2" s="124" t="s">
        <v>3</v>
      </c>
      <c r="E2" s="26"/>
      <c r="F2" s="125" t="s">
        <v>4</v>
      </c>
      <c r="G2" s="126" t="s">
        <v>5</v>
      </c>
      <c r="H2" s="127" t="s">
        <v>6</v>
      </c>
      <c r="I2" s="128" t="s">
        <v>7</v>
      </c>
    </row>
    <row r="3" spans="1:9" ht="42.75" customHeight="1" thickBot="1">
      <c r="A3" s="129" t="s">
        <v>72</v>
      </c>
      <c r="B3" s="112">
        <f>SUM(B4:B7)</f>
        <v>0</v>
      </c>
      <c r="C3" s="130"/>
      <c r="D3" s="112">
        <f>SUM(D4:D7)</f>
        <v>0</v>
      </c>
      <c r="E3" s="26"/>
      <c r="F3" s="131" t="s">
        <v>8</v>
      </c>
      <c r="G3" s="132">
        <f>D38</f>
        <v>0</v>
      </c>
      <c r="H3" s="138">
        <f>G3*I3</f>
        <v>0</v>
      </c>
      <c r="I3" s="147"/>
    </row>
    <row r="4" spans="1:9" ht="30.75" customHeight="1" thickBot="1">
      <c r="A4" s="133" t="s">
        <v>9</v>
      </c>
      <c r="B4" s="103">
        <f>'Dépenses prév N _chef de file'!B3+'Dépenses prev N+1_chef de file'!B3+'Dépenses prev N+2_chef de file '!B3+'Dépenses prev N+3_chef de file'!B3</f>
        <v>0</v>
      </c>
      <c r="C4" s="155" t="e">
        <f aca="true" t="shared" si="0" ref="C4:C33">D4/B4</f>
        <v>#DIV/0!</v>
      </c>
      <c r="D4" s="103">
        <f>'Dépenses prév N _chef de file'!D3+'Dépenses prev N+1_chef de file'!D3+'Dépenses prev N+2_chef de file '!D3+'Dépenses prev N+3_chef de file'!D3</f>
        <v>0</v>
      </c>
      <c r="E4" s="26"/>
      <c r="F4" s="134" t="s">
        <v>10</v>
      </c>
      <c r="G4" s="135">
        <f>SUM(G5:G8)</f>
        <v>0</v>
      </c>
      <c r="H4" s="145" t="e">
        <f>SUM(H5:H8)</f>
        <v>#DIV/0!</v>
      </c>
      <c r="I4" s="145"/>
    </row>
    <row r="5" spans="1:9" ht="19.5" customHeight="1" thickBot="1">
      <c r="A5" s="133" t="s">
        <v>11</v>
      </c>
      <c r="B5" s="103">
        <f>'Dépenses prev N _part1'!B3+'Dépenses prev N+1. _part1 '!B3+'Dépenses prev N+2. _part1'!B3+'Dépenses prev N+3. _part1'!B3</f>
        <v>0</v>
      </c>
      <c r="C5" s="155" t="e">
        <f t="shared" si="0"/>
        <v>#DIV/0!</v>
      </c>
      <c r="D5" s="103">
        <f>'Dépenses prev N _part1'!D3+'Dépenses prev N+1. _part1 '!D3+'Dépenses prev N+2. _part1'!D3+'Dépenses prev N+3. _part1'!D3</f>
        <v>0</v>
      </c>
      <c r="E5" s="26"/>
      <c r="F5" s="136" t="s">
        <v>9</v>
      </c>
      <c r="G5" s="137">
        <f>'Ressources prévi_chef file'!C22</f>
        <v>0</v>
      </c>
      <c r="H5" s="138" t="e">
        <f>G5*I5</f>
        <v>#DIV/0!</v>
      </c>
      <c r="I5" s="148" t="e">
        <f>'Ressources prévi_chef file'!D22</f>
        <v>#DIV/0!</v>
      </c>
    </row>
    <row r="6" spans="1:9" ht="19.5" customHeight="1" thickBot="1">
      <c r="A6" s="133" t="s">
        <v>12</v>
      </c>
      <c r="B6" s="103">
        <f>'Dépenses prev N _part2'!B3+'Dépenses prev N+1 _part2'!B3+'Dépenses prev N+2 _part2'!B3+'Dépenses prev N+3 _part2'!B3</f>
        <v>0</v>
      </c>
      <c r="C6" s="155" t="e">
        <f t="shared" si="0"/>
        <v>#DIV/0!</v>
      </c>
      <c r="D6" s="103">
        <f>'Dépenses prev N _part2'!D3+'Dépenses prev N+1 _part2'!D3+'Dépenses prev N+2 _part2'!D3+'Dépenses prev N+3 _part2'!D3</f>
        <v>0</v>
      </c>
      <c r="E6" s="26"/>
      <c r="F6" s="139" t="s">
        <v>11</v>
      </c>
      <c r="G6" s="140">
        <f>'Ressources prévis._part1'!C22</f>
        <v>0</v>
      </c>
      <c r="H6" s="138" t="e">
        <f>G6*I6</f>
        <v>#DIV/0!</v>
      </c>
      <c r="I6" s="149" t="e">
        <f>'Ressources prévis._part1'!D22</f>
        <v>#DIV/0!</v>
      </c>
    </row>
    <row r="7" spans="1:9" ht="19.5" customHeight="1" thickBot="1">
      <c r="A7" s="133" t="s">
        <v>13</v>
      </c>
      <c r="B7" s="103">
        <f>'Dépenses prev. N _part3'!B3+'Dépenses prev. N+1 _part3 '!B3+'Dépenses prev. N+2 _part3'!B3+'Dépenses prev. N+3 _part3'!B3</f>
        <v>0</v>
      </c>
      <c r="C7" s="155" t="e">
        <f t="shared" si="0"/>
        <v>#DIV/0!</v>
      </c>
      <c r="D7" s="103">
        <f>'Dépenses prev. N _part3'!D3+'Dépenses prev. N+1 _part3 '!D3+'Dépenses prev. N+2 _part3'!D3+'Dépenses prev. N+3 _part3'!D3</f>
        <v>0</v>
      </c>
      <c r="E7" s="26"/>
      <c r="F7" s="139" t="s">
        <v>12</v>
      </c>
      <c r="G7" s="140">
        <f>'Ressources prévis._part2'!C22</f>
        <v>0</v>
      </c>
      <c r="H7" s="138" t="e">
        <f>G7*I7</f>
        <v>#DIV/0!</v>
      </c>
      <c r="I7" s="149" t="e">
        <f>'Ressources prévis._part2'!D22</f>
        <v>#DIV/0!</v>
      </c>
    </row>
    <row r="8" spans="1:9" ht="43.5" customHeight="1" thickBot="1">
      <c r="A8" s="129" t="s">
        <v>71</v>
      </c>
      <c r="B8" s="112">
        <f>SUM(B9:B12)</f>
        <v>0</v>
      </c>
      <c r="C8" s="159" t="e">
        <f t="shared" si="0"/>
        <v>#DIV/0!</v>
      </c>
      <c r="D8" s="112">
        <f>SUM(D9:D12)</f>
        <v>0</v>
      </c>
      <c r="E8" s="26"/>
      <c r="F8" s="141" t="s">
        <v>13</v>
      </c>
      <c r="G8" s="142">
        <f>'Ressources prévis._part3'!C22</f>
        <v>0</v>
      </c>
      <c r="H8" s="138" t="e">
        <f>G8*I8</f>
        <v>#DIV/0!</v>
      </c>
      <c r="I8" s="150" t="e">
        <f>'Ressources prévis._part3'!D22</f>
        <v>#DIV/0!</v>
      </c>
    </row>
    <row r="9" spans="1:9" ht="31.5" thickBot="1">
      <c r="A9" s="133" t="s">
        <v>9</v>
      </c>
      <c r="B9" s="103">
        <f>'Dépenses prév N _chef de file'!B9+'Dépenses prev N+1_chef de file'!B9+'Dépenses prev N+2_chef de file '!B9+'Dépenses prev N+3_chef de file'!B9</f>
        <v>0</v>
      </c>
      <c r="C9" s="155" t="e">
        <f t="shared" si="0"/>
        <v>#DIV/0!</v>
      </c>
      <c r="D9" s="103">
        <f>'Dépenses prév N _chef de file'!D9+'Dépenses prev N+1_chef de file'!D9+'Dépenses prev N+2_chef de file '!D9+'Dépenses prev N+3_chef de file'!D9</f>
        <v>0</v>
      </c>
      <c r="E9" s="26"/>
      <c r="F9" s="143" t="s">
        <v>14</v>
      </c>
      <c r="G9" s="144">
        <f>SUM(G10:G13)</f>
        <v>0</v>
      </c>
      <c r="H9" s="146" t="e">
        <f>SUM(H10:H13)</f>
        <v>#DIV/0!</v>
      </c>
      <c r="I9" s="146"/>
    </row>
    <row r="10" spans="1:9" ht="19.5" customHeight="1" thickBot="1">
      <c r="A10" s="133" t="s">
        <v>11</v>
      </c>
      <c r="B10" s="103">
        <f>'Dépenses prev N _part1'!B9+'Dépenses prev N+1. _part1 '!B9+'Dépenses prev N+2. _part1'!B9+'Dépenses prev N+3. _part1'!B9</f>
        <v>0</v>
      </c>
      <c r="C10" s="155" t="e">
        <f t="shared" si="0"/>
        <v>#DIV/0!</v>
      </c>
      <c r="D10" s="103">
        <f>'Dépenses prev N _part1'!D9+'Dépenses prev N+1. _part1 '!D9+'Dépenses prev N+2. _part1'!D9+'Dépenses prev N+3. _part1'!D9</f>
        <v>0</v>
      </c>
      <c r="E10" s="26"/>
      <c r="F10" s="136" t="s">
        <v>9</v>
      </c>
      <c r="G10" s="137">
        <f>'Ressources prévi_chef file'!C27</f>
        <v>0</v>
      </c>
      <c r="H10" s="138" t="e">
        <f>G10*I10</f>
        <v>#DIV/0!</v>
      </c>
      <c r="I10" s="148" t="e">
        <f>'Ressources prévi_chef file'!D27</f>
        <v>#DIV/0!</v>
      </c>
    </row>
    <row r="11" spans="1:9" ht="15.75" thickBot="1">
      <c r="A11" s="133" t="s">
        <v>12</v>
      </c>
      <c r="B11" s="103">
        <f>'Dépenses prev N _part2'!B9+'Dépenses prev N+1 _part2'!B9+'Dépenses prev N+2 _part2'!B9+'Dépenses prev N+3 _part2'!B9</f>
        <v>0</v>
      </c>
      <c r="C11" s="155" t="e">
        <f t="shared" si="0"/>
        <v>#DIV/0!</v>
      </c>
      <c r="D11" s="103">
        <f>'Dépenses prev N _part2'!D9+'Dépenses prev N+1 _part2'!D9+'Dépenses prev N+2 _part2'!D9+'Dépenses prev N+3 _part2'!D9</f>
        <v>0</v>
      </c>
      <c r="E11" s="26"/>
      <c r="F11" s="139" t="s">
        <v>11</v>
      </c>
      <c r="G11" s="140">
        <f>'Ressources prévis._part1'!C27</f>
        <v>0</v>
      </c>
      <c r="H11" s="138" t="e">
        <f>G11*I11</f>
        <v>#DIV/0!</v>
      </c>
      <c r="I11" s="149" t="e">
        <f>'Ressources prévis._part1'!D27</f>
        <v>#DIV/0!</v>
      </c>
    </row>
    <row r="12" spans="1:9" ht="15.75" thickBot="1">
      <c r="A12" s="133" t="s">
        <v>13</v>
      </c>
      <c r="B12" s="103">
        <f>'Dépenses prev. N _part3'!B9+'Dépenses prev. N+1 _part3 '!B9+'Dépenses prev. N+2 _part3'!B9+'Dépenses prev. N+3 _part3'!B9</f>
        <v>0</v>
      </c>
      <c r="C12" s="155" t="e">
        <f t="shared" si="0"/>
        <v>#DIV/0!</v>
      </c>
      <c r="D12" s="103">
        <f>'Dépenses prev. N _part3'!D9+'Dépenses prev. N+1 _part3 '!D9+'Dépenses prev. N+2 _part3'!D9+'Dépenses prev. N+3 _part3'!D9</f>
        <v>0</v>
      </c>
      <c r="E12" s="26"/>
      <c r="F12" s="139" t="s">
        <v>12</v>
      </c>
      <c r="G12" s="140">
        <f>'Ressources prévis._part2'!C27</f>
        <v>0</v>
      </c>
      <c r="H12" s="138" t="e">
        <f>G12*I12</f>
        <v>#DIV/0!</v>
      </c>
      <c r="I12" s="149" t="e">
        <f>'Ressources prévis._part2'!D27</f>
        <v>#DIV/0!</v>
      </c>
    </row>
    <row r="13" spans="1:9" ht="55.5" customHeight="1" thickBot="1">
      <c r="A13" s="129" t="s">
        <v>68</v>
      </c>
      <c r="B13" s="112">
        <f>SUM(B14:B17)</f>
        <v>0</v>
      </c>
      <c r="C13" s="159" t="e">
        <f t="shared" si="0"/>
        <v>#DIV/0!</v>
      </c>
      <c r="D13" s="112">
        <f>SUM(D14:D17)</f>
        <v>0</v>
      </c>
      <c r="E13" s="26"/>
      <c r="F13" s="178" t="s">
        <v>13</v>
      </c>
      <c r="G13" s="179">
        <f>'Ressources prévis._part3'!C27</f>
        <v>0</v>
      </c>
      <c r="H13" s="180" t="e">
        <f>G13*I13</f>
        <v>#DIV/0!</v>
      </c>
      <c r="I13" s="181" t="e">
        <f>'Ressources prévis._part3'!D27</f>
        <v>#DIV/0!</v>
      </c>
    </row>
    <row r="14" spans="1:9" ht="55.5" customHeight="1" thickBot="1">
      <c r="A14" s="133" t="s">
        <v>9</v>
      </c>
      <c r="B14" s="103">
        <f>'Dépenses prév N _chef de file'!B15+'Dépenses prev N+1_chef de file'!B15+'Dépenses prev N+2_chef de file '!B15+'Dépenses prev N+3_chef de file'!B15</f>
        <v>0</v>
      </c>
      <c r="C14" s="155" t="e">
        <f t="shared" si="0"/>
        <v>#DIV/0!</v>
      </c>
      <c r="D14" s="103">
        <f>'Dépenses prév N _chef de file'!D15+'Dépenses prev N+1_chef de file'!D15+'Dépenses prev N+2_chef de file '!D15+'Dépenses prev N+3_chef de file'!D15</f>
        <v>0</v>
      </c>
      <c r="E14" s="26"/>
      <c r="F14" s="253" t="s">
        <v>91</v>
      </c>
      <c r="G14" s="254">
        <f>SUM(G15:G18)</f>
        <v>0</v>
      </c>
      <c r="H14" s="255" t="e">
        <f>SUM(H15:H18)</f>
        <v>#DIV/0!</v>
      </c>
      <c r="I14" s="255"/>
    </row>
    <row r="15" spans="1:9" ht="25.5" customHeight="1" thickBot="1">
      <c r="A15" s="133" t="s">
        <v>11</v>
      </c>
      <c r="B15" s="103">
        <f>'Dépenses prev N _part1'!B26+'Dépenses prev N+1. _part1 '!B26+'Dépenses prev N+2. _part1'!B26+'Dépenses prev N+3. _part1'!B26</f>
        <v>0</v>
      </c>
      <c r="C15" s="155" t="e">
        <f t="shared" si="0"/>
        <v>#DIV/0!</v>
      </c>
      <c r="D15" s="103">
        <f>'Dépenses prev N _part1'!D26+'Dépenses prev N+1. _part1 '!D26+'Dépenses prev N+2. _part1'!D26+'Dépenses prev N+3. _part1'!D26</f>
        <v>0</v>
      </c>
      <c r="E15" s="26"/>
      <c r="F15" s="136" t="s">
        <v>9</v>
      </c>
      <c r="G15" s="137">
        <f>'Ressources prévi_chef file'!C30</f>
        <v>0</v>
      </c>
      <c r="H15" s="138" t="e">
        <f>G15*I15</f>
        <v>#DIV/0!</v>
      </c>
      <c r="I15" s="148" t="e">
        <f>'Ressources prévi_chef file'!D30</f>
        <v>#DIV/0!</v>
      </c>
    </row>
    <row r="16" spans="1:9" ht="29.25" customHeight="1" thickBot="1">
      <c r="A16" s="133" t="s">
        <v>12</v>
      </c>
      <c r="B16" s="103">
        <f>'Dépenses prev N _part2'!B26+'Dépenses prev N+1 _part2'!B26+'Dépenses prev N+2 _part2'!B26+'Dépenses prev N+3 _part2'!B26</f>
        <v>0</v>
      </c>
      <c r="C16" s="155" t="e">
        <f t="shared" si="0"/>
        <v>#DIV/0!</v>
      </c>
      <c r="D16" s="103">
        <f>'Dépenses prev N _part2'!D26+'Dépenses prev N+1 _part2'!D26+'Dépenses prev N+2 _part2'!D26+'Dépenses prev N+3 _part2'!D26</f>
        <v>0</v>
      </c>
      <c r="E16" s="26"/>
      <c r="F16" s="139" t="s">
        <v>11</v>
      </c>
      <c r="G16" s="140">
        <f>'Ressources prévis._part1'!C32</f>
        <v>0</v>
      </c>
      <c r="H16" s="138" t="e">
        <f>G16*I16</f>
        <v>#DIV/0!</v>
      </c>
      <c r="I16" s="149" t="e">
        <f>'Ressources prévis._part1'!D32</f>
        <v>#DIV/0!</v>
      </c>
    </row>
    <row r="17" spans="1:9" s="8" customFormat="1" ht="15.75" thickBot="1">
      <c r="A17" s="133" t="s">
        <v>13</v>
      </c>
      <c r="B17" s="103">
        <f>'Dépenses prev. N _part3'!B26+'Dépenses prev. N+1 _part3 '!B26+'Dépenses prev. N+2 _part3'!B26+'Dépenses prev. N+3 _part3'!B26</f>
        <v>0</v>
      </c>
      <c r="C17" s="155" t="e">
        <f t="shared" si="0"/>
        <v>#DIV/0!</v>
      </c>
      <c r="D17" s="103">
        <f>'Dépenses prev. N _part3'!D26+'Dépenses prev. N+1 _part3 '!D26+'Dépenses prev. N+2 _part3'!D26+'Dépenses prev. N+3 _part3'!D26</f>
        <v>0</v>
      </c>
      <c r="E17" s="82"/>
      <c r="F17" s="139" t="s">
        <v>12</v>
      </c>
      <c r="G17" s="140">
        <f>'Ressources prévis._part2'!C32</f>
        <v>0</v>
      </c>
      <c r="H17" s="138" t="e">
        <f>G17*I17</f>
        <v>#DIV/0!</v>
      </c>
      <c r="I17" s="149" t="e">
        <f>'Ressources prévis._part2'!D32</f>
        <v>#DIV/0!</v>
      </c>
    </row>
    <row r="18" spans="1:9" ht="47.25" thickBot="1">
      <c r="A18" s="129" t="s">
        <v>149</v>
      </c>
      <c r="B18" s="112">
        <f>SUM(B19:B22)</f>
        <v>0</v>
      </c>
      <c r="C18" s="159" t="e">
        <f t="shared" si="0"/>
        <v>#DIV/0!</v>
      </c>
      <c r="D18" s="112">
        <f>SUM(D19:D22)</f>
        <v>0</v>
      </c>
      <c r="E18" s="26"/>
      <c r="F18" s="178" t="s">
        <v>13</v>
      </c>
      <c r="G18" s="179">
        <f>'Ressources prévis._part3'!C32</f>
        <v>0</v>
      </c>
      <c r="H18" s="180" t="e">
        <f>G18*I18</f>
        <v>#DIV/0!</v>
      </c>
      <c r="I18" s="181" t="e">
        <f>'Ressources prévis._part3'!D32</f>
        <v>#DIV/0!</v>
      </c>
    </row>
    <row r="19" spans="1:9" ht="49.5" customHeight="1" thickBot="1">
      <c r="A19" s="133" t="s">
        <v>9</v>
      </c>
      <c r="B19" s="103">
        <f>'Dépenses prév N _chef de file'!B22+'Dépenses prev N+1_chef de file'!B22+'Dépenses prev N+2_chef de file '!B22+'Dépenses prev N+3_chef de file'!B22</f>
        <v>0</v>
      </c>
      <c r="C19" s="155" t="e">
        <f t="shared" si="0"/>
        <v>#DIV/0!</v>
      </c>
      <c r="D19" s="103">
        <f>'Dépenses prév N _chef de file'!D22+'Dépenses prev N+1_chef de file'!D22+'Dépenses prev N+2_chef de file '!D22+'Dépenses prev N+3_chef de file'!D22</f>
        <v>0</v>
      </c>
      <c r="E19" s="26"/>
      <c r="F19" s="317" t="s">
        <v>15</v>
      </c>
      <c r="G19" s="318"/>
      <c r="H19" s="193" t="e">
        <f>H14+H9+H4+H3</f>
        <v>#DIV/0!</v>
      </c>
      <c r="I19" s="192" t="e">
        <f>H19/G3</f>
        <v>#DIV/0!</v>
      </c>
    </row>
    <row r="20" spans="1:9" ht="15.75" thickBot="1">
      <c r="A20" s="133" t="s">
        <v>11</v>
      </c>
      <c r="B20" s="103">
        <f>'Dépenses prev N _part1'!B33+'Dépenses prev N+1. _part1 '!B33+'Dépenses prev N+2. _part1'!B33+'Dépenses prev N+3. _part1'!B33</f>
        <v>0</v>
      </c>
      <c r="C20" s="155" t="e">
        <f t="shared" si="0"/>
        <v>#DIV/0!</v>
      </c>
      <c r="D20" s="103">
        <f>'Dépenses prev N _part1'!D33+'Dépenses prev N+1. _part1 '!D33+'Dépenses prev N+2. _part1'!D33+'Dépenses prev N+3. _part1'!D33</f>
        <v>0</v>
      </c>
      <c r="E20" s="26"/>
      <c r="F20" s="82"/>
      <c r="G20" s="82"/>
      <c r="H20" s="82"/>
      <c r="I20" s="82"/>
    </row>
    <row r="21" spans="1:9" ht="30" customHeight="1" thickBot="1">
      <c r="A21" s="133" t="s">
        <v>12</v>
      </c>
      <c r="B21" s="103">
        <f>'Dépenses prev N _part2'!B33+'Dépenses prev N+1 _part2'!B33+'Dépenses prev N+2 _part2'!B33+'Dépenses prev N+3 _part2'!B33</f>
        <v>0</v>
      </c>
      <c r="C21" s="155" t="e">
        <f t="shared" si="0"/>
        <v>#DIV/0!</v>
      </c>
      <c r="D21" s="103">
        <f>'Dépenses prev N _part2'!D33+'Dépenses prev N+1 _part2'!D33+'Dépenses prev N+2 _part2'!D33+'Dépenses prev N+3 _part2'!D33</f>
        <v>0</v>
      </c>
      <c r="E21" s="26"/>
      <c r="F21" s="82"/>
      <c r="G21" s="82"/>
      <c r="H21" s="82"/>
      <c r="I21" s="82"/>
    </row>
    <row r="22" spans="1:9" ht="19.5" customHeight="1" thickBot="1">
      <c r="A22" s="133" t="s">
        <v>13</v>
      </c>
      <c r="B22" s="103">
        <f>'Dépenses prev. N _part3'!B33+'Dépenses prev. N+1 _part3 '!B33+'Dépenses prev. N+2 _part3'!B33+'Dépenses prev. N+3 _part3'!B33</f>
        <v>0</v>
      </c>
      <c r="C22" s="155" t="e">
        <f t="shared" si="0"/>
        <v>#DIV/0!</v>
      </c>
      <c r="D22" s="103">
        <f>'Dépenses prev. N _part3'!D33+'Dépenses prev. N+1 _part3 '!D33+'Dépenses prev. N+2 _part3'!D33+'Dépenses prev. N+3 _part3'!D33</f>
        <v>0</v>
      </c>
      <c r="E22" s="26"/>
      <c r="F22" s="82"/>
      <c r="G22" s="82"/>
      <c r="H22" s="82"/>
      <c r="I22" s="82"/>
    </row>
    <row r="23" spans="1:9" ht="46.5" customHeight="1" thickBot="1">
      <c r="A23" s="129" t="s">
        <v>69</v>
      </c>
      <c r="B23" s="112">
        <f>SUM(B24:B27)</f>
        <v>0</v>
      </c>
      <c r="C23" s="159" t="e">
        <f t="shared" si="0"/>
        <v>#DIV/0!</v>
      </c>
      <c r="D23" s="112">
        <f>SUM(D24:D27)</f>
        <v>0</v>
      </c>
      <c r="E23" s="26"/>
      <c r="F23" s="319" t="s">
        <v>16</v>
      </c>
      <c r="G23" s="319"/>
      <c r="H23" s="319"/>
      <c r="I23" s="319"/>
    </row>
    <row r="24" spans="1:9" ht="15.75" thickBot="1">
      <c r="A24" s="133" t="s">
        <v>9</v>
      </c>
      <c r="B24" s="103">
        <f>'Dépenses prév N _chef de file'!B26+'Dépenses prev N+1_chef de file'!B26+'Dépenses prev N+2_chef de file '!B26+'Dépenses prev N+3_chef de file'!B26</f>
        <v>0</v>
      </c>
      <c r="C24" s="155" t="e">
        <f t="shared" si="0"/>
        <v>#DIV/0!</v>
      </c>
      <c r="D24" s="103">
        <f>'Dépenses prév N _chef de file'!D26+'Dépenses prev N+1_chef de file'!D26+'Dépenses prev N+2_chef de file '!D26+'Dépenses prev N+3_chef de file'!D26</f>
        <v>0</v>
      </c>
      <c r="E24" s="26"/>
      <c r="F24" s="322"/>
      <c r="G24" s="322"/>
      <c r="H24" s="322"/>
      <c r="I24" s="322"/>
    </row>
    <row r="25" spans="1:9" ht="15.75" thickBot="1">
      <c r="A25" s="133" t="s">
        <v>11</v>
      </c>
      <c r="B25" s="103">
        <f>'Dépenses prev N _part1'!B37+'Dépenses prev N+1. _part1 '!B37+'Dépenses prev N+2. _part1'!B37+'Dépenses prev N+3. _part1'!B37</f>
        <v>0</v>
      </c>
      <c r="C25" s="155" t="e">
        <f t="shared" si="0"/>
        <v>#DIV/0!</v>
      </c>
      <c r="D25" s="103">
        <f>'Dépenses prev N _part1'!D37+'Dépenses prev N+1. _part1 '!D37+'Dépenses prev N+2. _part1'!D37+'Dépenses prev N+3. _part1'!D37</f>
        <v>0</v>
      </c>
      <c r="E25" s="26"/>
      <c r="F25" s="322"/>
      <c r="G25" s="322"/>
      <c r="H25" s="322"/>
      <c r="I25" s="322"/>
    </row>
    <row r="26" spans="1:9" ht="19.5" customHeight="1" thickBot="1">
      <c r="A26" s="133" t="s">
        <v>12</v>
      </c>
      <c r="B26" s="103">
        <f>'Dépenses prev N _part2'!B37+'Dépenses prev N+1 _part2'!B37+'Dépenses prev N+2 _part2'!B37+'Dépenses prev N+3 _part2'!B37</f>
        <v>0</v>
      </c>
      <c r="C26" s="155" t="e">
        <f t="shared" si="0"/>
        <v>#DIV/0!</v>
      </c>
      <c r="D26" s="103">
        <f>'Dépenses prev N _part2'!D37+'Dépenses prev N+1 _part2'!D37+'Dépenses prev N+2 _part2'!D37+'Dépenses prev N+3 _part2'!D37</f>
        <v>0</v>
      </c>
      <c r="E26" s="26"/>
      <c r="F26" s="322"/>
      <c r="G26" s="322"/>
      <c r="H26" s="322"/>
      <c r="I26" s="322"/>
    </row>
    <row r="27" spans="1:9" ht="18.75" customHeight="1" thickBot="1">
      <c r="A27" s="133" t="s">
        <v>13</v>
      </c>
      <c r="B27" s="103">
        <f>'Dépenses prev. N _part3'!B37+'Dépenses prev. N+1 _part3 '!B37+'Dépenses prev. N+2 _part3'!B37+'Dépenses prev. N+3 _part3'!B37</f>
        <v>0</v>
      </c>
      <c r="C27" s="155" t="e">
        <f t="shared" si="0"/>
        <v>#DIV/0!</v>
      </c>
      <c r="D27" s="103">
        <f>'Dépenses prev. N _part3'!D37+'Dépenses prev. N+1 _part3 '!D37+'Dépenses prev. N+2 _part3'!D37+'Dépenses prev. N+3 _part3'!D37</f>
        <v>0</v>
      </c>
      <c r="E27" s="26"/>
      <c r="F27" s="322"/>
      <c r="G27" s="322"/>
      <c r="H27" s="322"/>
      <c r="I27" s="322"/>
    </row>
    <row r="28" spans="1:9" ht="30" customHeight="1" thickBot="1">
      <c r="A28" s="129" t="s">
        <v>70</v>
      </c>
      <c r="B28" s="112">
        <f>SUM(B29:B32)</f>
        <v>0</v>
      </c>
      <c r="C28" s="159" t="e">
        <f t="shared" si="0"/>
        <v>#DIV/0!</v>
      </c>
      <c r="D28" s="112">
        <f>SUM(D29:D32)</f>
        <v>0</v>
      </c>
      <c r="E28" s="26"/>
      <c r="F28" s="322"/>
      <c r="G28" s="322"/>
      <c r="H28" s="322"/>
      <c r="I28" s="322"/>
    </row>
    <row r="29" spans="1:9" ht="19.5" customHeight="1" thickBot="1">
      <c r="A29" s="133" t="s">
        <v>9</v>
      </c>
      <c r="B29" s="103">
        <f>'Dépenses prév N _chef de file'!B33+'Dépenses prev N+1_chef de file'!B33+'Dépenses prev N+2_chef de file '!B33+'Dépenses prev N+3_chef de file'!B33</f>
        <v>0</v>
      </c>
      <c r="C29" s="155" t="e">
        <f t="shared" si="0"/>
        <v>#DIV/0!</v>
      </c>
      <c r="D29" s="103">
        <f>'Dépenses prév N _chef de file'!D33+'Dépenses prev N+1_chef de file'!D33+'Dépenses prev N+2_chef de file '!D33+'Dépenses prev N+3_chef de file'!D33</f>
        <v>0</v>
      </c>
      <c r="E29" s="26"/>
      <c r="F29" s="322"/>
      <c r="G29" s="322"/>
      <c r="H29" s="322"/>
      <c r="I29" s="322"/>
    </row>
    <row r="30" spans="1:9" ht="19.5" customHeight="1" thickBot="1">
      <c r="A30" s="133" t="s">
        <v>11</v>
      </c>
      <c r="B30" s="103">
        <f>'Dépenses prev N _part1'!B52+'Dépenses prev N+1. _part1 '!B52+'Dépenses prev N+2. _part1'!B52+'Dépenses prev N+3. _part1'!B52</f>
        <v>0</v>
      </c>
      <c r="C30" s="155" t="e">
        <f t="shared" si="0"/>
        <v>#DIV/0!</v>
      </c>
      <c r="D30" s="103">
        <f>'Dépenses prev N _part1'!D52+'Dépenses prev N+1. _part1 '!D52+'Dépenses prev N+2. _part1'!D52+'Dépenses prev N+3. _part1'!D52</f>
        <v>0</v>
      </c>
      <c r="E30" s="26"/>
      <c r="F30" s="322"/>
      <c r="G30" s="322"/>
      <c r="H30" s="322"/>
      <c r="I30" s="322"/>
    </row>
    <row r="31" spans="1:9" ht="19.5" customHeight="1" thickBot="1">
      <c r="A31" s="133" t="s">
        <v>12</v>
      </c>
      <c r="B31" s="103">
        <f>'Dépenses prev N _part2'!B52+'Dépenses prev N+1 _part2'!B52+'Dépenses prev N+2 _part2'!B52+'Dépenses prev N+3 _part2'!B52</f>
        <v>0</v>
      </c>
      <c r="C31" s="155" t="e">
        <f t="shared" si="0"/>
        <v>#DIV/0!</v>
      </c>
      <c r="D31" s="103">
        <f>'Dépenses prev N _part2'!D52+'Dépenses prev N+1 _part2'!D52+'Dépenses prev N+2 _part2'!D52+'Dépenses prev N+3 _part2'!D52</f>
        <v>0</v>
      </c>
      <c r="E31" s="26"/>
      <c r="F31" s="322"/>
      <c r="G31" s="322"/>
      <c r="H31" s="322"/>
      <c r="I31" s="322"/>
    </row>
    <row r="32" spans="1:9" ht="19.5" customHeight="1" thickBot="1">
      <c r="A32" s="133" t="s">
        <v>13</v>
      </c>
      <c r="B32" s="103">
        <f>'Dépenses prev. N _part3'!B52+'Dépenses prev. N+1 _part3 '!B52+'Dépenses prev. N+2 _part3'!B52+'Dépenses prev. N+3 _part3'!B52</f>
        <v>0</v>
      </c>
      <c r="C32" s="155" t="e">
        <f t="shared" si="0"/>
        <v>#DIV/0!</v>
      </c>
      <c r="D32" s="103">
        <f>'Dépenses prev. N _part3'!D52+'Dépenses prev. N+1 _part3 '!D52+'Dépenses prev. N+2 _part3'!D52+'Dépenses prev. N+3 _part3'!D52</f>
        <v>0</v>
      </c>
      <c r="E32" s="26"/>
      <c r="F32" s="322"/>
      <c r="G32" s="322"/>
      <c r="H32" s="322"/>
      <c r="I32" s="322"/>
    </row>
    <row r="33" spans="1:9" ht="19.5" customHeight="1" thickBot="1">
      <c r="A33" s="156" t="s">
        <v>17</v>
      </c>
      <c r="B33" s="157">
        <f>B28+B23+B18+B13+B8+B3</f>
        <v>0</v>
      </c>
      <c r="C33" s="158" t="e">
        <f t="shared" si="0"/>
        <v>#DIV/0!</v>
      </c>
      <c r="D33" s="157">
        <f>D28+D23+D18+D13+D8+D3</f>
        <v>0</v>
      </c>
      <c r="E33" s="26"/>
      <c r="F33" s="322"/>
      <c r="G33" s="322"/>
      <c r="H33" s="322"/>
      <c r="I33" s="322"/>
    </row>
    <row r="34" spans="1:9" ht="19.5" customHeight="1" thickBot="1">
      <c r="A34" s="327"/>
      <c r="B34" s="328"/>
      <c r="C34" s="328"/>
      <c r="D34" s="329"/>
      <c r="E34" s="6"/>
      <c r="F34" s="322"/>
      <c r="G34" s="322"/>
      <c r="H34" s="322"/>
      <c r="I34" s="322"/>
    </row>
    <row r="35" spans="1:9" ht="123.75" customHeight="1" thickBot="1">
      <c r="A35" s="324" t="s">
        <v>124</v>
      </c>
      <c r="B35" s="325"/>
      <c r="C35" s="326"/>
      <c r="D35" s="151">
        <f>'Dépenses prév N _chef de file'!D44+'Dépenses prev N+1_chef de file'!D44+'Dépenses prev N+2_chef de file '!D44+'Dépenses prev N+3_chef de file'!D44</f>
        <v>0</v>
      </c>
      <c r="E35" s="6"/>
      <c r="F35" s="9"/>
      <c r="G35" s="10"/>
      <c r="H35" s="10"/>
      <c r="I35" s="11"/>
    </row>
    <row r="36" spans="1:9" ht="54" customHeight="1" thickBot="1">
      <c r="A36" s="330" t="s">
        <v>18</v>
      </c>
      <c r="B36" s="331"/>
      <c r="C36" s="332"/>
      <c r="D36" s="152">
        <f>D33+D35</f>
        <v>0</v>
      </c>
      <c r="E36" s="6"/>
      <c r="F36" s="9"/>
      <c r="G36" s="10"/>
      <c r="H36" s="10"/>
      <c r="I36" s="11"/>
    </row>
    <row r="37" spans="1:9" ht="22.5" customHeight="1" thickBot="1">
      <c r="A37" s="314" t="s">
        <v>81</v>
      </c>
      <c r="B37" s="315"/>
      <c r="C37" s="222"/>
      <c r="D37" s="221">
        <f>D36*C37</f>
        <v>0</v>
      </c>
      <c r="E37" s="6"/>
      <c r="F37" s="9"/>
      <c r="G37" s="10"/>
      <c r="H37" s="10"/>
      <c r="I37" s="11"/>
    </row>
    <row r="38" spans="1:9" ht="58.5" customHeight="1" thickBot="1">
      <c r="A38" s="333" t="s">
        <v>19</v>
      </c>
      <c r="B38" s="334"/>
      <c r="C38" s="335"/>
      <c r="D38" s="12">
        <f>D36-D37</f>
        <v>0</v>
      </c>
      <c r="E38" s="6"/>
      <c r="F38" s="9"/>
      <c r="G38" s="10"/>
      <c r="H38" s="10"/>
      <c r="I38" s="11"/>
    </row>
    <row r="39" spans="1:9" ht="111.75" customHeight="1">
      <c r="A39" s="320" t="s">
        <v>122</v>
      </c>
      <c r="B39" s="321"/>
      <c r="C39" s="321"/>
      <c r="D39" s="321"/>
      <c r="E39" s="6"/>
      <c r="F39" s="9"/>
      <c r="G39" s="10"/>
      <c r="H39" s="10"/>
      <c r="I39" s="11"/>
    </row>
    <row r="40" spans="1:9" ht="102.75" customHeight="1">
      <c r="A40" s="323"/>
      <c r="B40" s="323"/>
      <c r="C40" s="323"/>
      <c r="D40" s="10"/>
      <c r="E40" s="6"/>
      <c r="F40" s="9"/>
      <c r="G40" s="10"/>
      <c r="H40" s="10"/>
      <c r="I40" s="11"/>
    </row>
    <row r="41" spans="5:9" ht="69" customHeight="1">
      <c r="E41" s="6"/>
      <c r="F41" s="9"/>
      <c r="G41" s="10"/>
      <c r="H41" s="10"/>
      <c r="I41" s="11"/>
    </row>
    <row r="42" spans="5:9" ht="19.5" customHeight="1">
      <c r="E42" s="6"/>
      <c r="F42" s="9"/>
      <c r="G42" s="10"/>
      <c r="H42" s="10"/>
      <c r="I42" s="11"/>
    </row>
    <row r="43" spans="5:9" ht="66.75" customHeight="1">
      <c r="E43" s="6"/>
      <c r="F43" s="9"/>
      <c r="G43" s="10"/>
      <c r="H43" s="10"/>
      <c r="I43" s="11"/>
    </row>
    <row r="44" spans="5:9" ht="19.5" customHeight="1">
      <c r="E44" s="6"/>
      <c r="F44" s="9"/>
      <c r="G44" s="10"/>
      <c r="H44" s="10"/>
      <c r="I44" s="11"/>
    </row>
    <row r="45" spans="5:9" ht="47.25" customHeight="1">
      <c r="E45" s="6"/>
      <c r="F45" s="9"/>
      <c r="G45" s="10"/>
      <c r="H45" s="10"/>
      <c r="I45" s="11"/>
    </row>
    <row r="46" spans="5:9" ht="66" customHeight="1">
      <c r="E46" s="6"/>
      <c r="F46" s="9"/>
      <c r="G46" s="10"/>
      <c r="H46" s="10"/>
      <c r="I46" s="11"/>
    </row>
    <row r="47" spans="5:9" ht="19.5" customHeight="1">
      <c r="E47" s="6"/>
      <c r="F47" s="9"/>
      <c r="G47" s="10"/>
      <c r="H47" s="10"/>
      <c r="I47" s="11"/>
    </row>
    <row r="48" spans="5:9" ht="35.25" customHeight="1">
      <c r="E48" s="6"/>
      <c r="F48" s="9"/>
      <c r="G48" s="10"/>
      <c r="H48" s="10"/>
      <c r="I48" s="11"/>
    </row>
    <row r="49" spans="5:9" ht="19.5" customHeight="1">
      <c r="E49" s="6"/>
      <c r="F49" s="9"/>
      <c r="G49" s="10"/>
      <c r="H49" s="10"/>
      <c r="I49" s="11"/>
    </row>
    <row r="50" spans="5:9" ht="19.5" customHeight="1">
      <c r="E50" s="6"/>
      <c r="F50" s="9"/>
      <c r="G50" s="10"/>
      <c r="H50" s="10"/>
      <c r="I50" s="11"/>
    </row>
    <row r="51" spans="5:9" ht="19.5" customHeight="1">
      <c r="E51" s="6"/>
      <c r="F51" s="9"/>
      <c r="G51" s="10"/>
      <c r="H51" s="10"/>
      <c r="I51" s="11"/>
    </row>
    <row r="52" spans="5:9" ht="19.5" customHeight="1">
      <c r="E52" s="6"/>
      <c r="F52" s="9"/>
      <c r="G52" s="10"/>
      <c r="H52" s="10"/>
      <c r="I52" s="11"/>
    </row>
    <row r="53" spans="5:9" ht="19.5" customHeight="1">
      <c r="E53" s="6"/>
      <c r="F53" s="9"/>
      <c r="G53" s="10"/>
      <c r="H53" s="10"/>
      <c r="I53" s="11"/>
    </row>
    <row r="54" spans="5:9" ht="81" customHeight="1">
      <c r="E54" s="6"/>
      <c r="F54" s="9"/>
      <c r="G54" s="10"/>
      <c r="H54" s="10"/>
      <c r="I54" s="11"/>
    </row>
    <row r="55" spans="5:9" ht="34.5" customHeight="1">
      <c r="E55" s="6"/>
      <c r="F55" s="9"/>
      <c r="G55" s="10"/>
      <c r="H55" s="10"/>
      <c r="I55" s="11"/>
    </row>
    <row r="56" spans="5:9" ht="19.5" customHeight="1">
      <c r="E56" s="6"/>
      <c r="F56" s="9"/>
      <c r="G56" s="10"/>
      <c r="H56" s="10"/>
      <c r="I56" s="11"/>
    </row>
    <row r="57" spans="5:9" ht="94.5" customHeight="1">
      <c r="E57" s="6"/>
      <c r="F57" s="13"/>
      <c r="G57" s="14"/>
      <c r="H57" s="14"/>
      <c r="I57" s="11"/>
    </row>
    <row r="58" spans="5:9" ht="21.75" customHeight="1">
      <c r="E58" s="6"/>
      <c r="F58" s="9"/>
      <c r="G58" s="10"/>
      <c r="H58" s="10"/>
      <c r="I58" s="11"/>
    </row>
    <row r="59" spans="5:9" ht="38.25" customHeight="1">
      <c r="E59" s="6"/>
      <c r="F59" s="15"/>
      <c r="G59" s="16"/>
      <c r="H59" s="16"/>
      <c r="I59" s="16"/>
    </row>
    <row r="60" spans="5:9" ht="62.25" customHeight="1">
      <c r="E60" s="6"/>
      <c r="F60" s="8"/>
      <c r="G60" s="8"/>
      <c r="H60" s="8"/>
      <c r="I60" s="8"/>
    </row>
    <row r="61" spans="5:9" ht="40.5" customHeight="1">
      <c r="E61" s="6"/>
      <c r="F61" s="17"/>
      <c r="G61" s="17"/>
      <c r="H61" s="17"/>
      <c r="I61" s="17"/>
    </row>
    <row r="62" spans="5:9" ht="77.25" customHeight="1">
      <c r="E62" s="6"/>
      <c r="F62" s="17"/>
      <c r="G62" s="17"/>
      <c r="H62" s="17"/>
      <c r="I62" s="17"/>
    </row>
    <row r="63" spans="5:9" ht="21" customHeight="1">
      <c r="E63" s="6"/>
      <c r="F63" s="17"/>
      <c r="G63" s="17"/>
      <c r="H63" s="17"/>
      <c r="I63" s="17"/>
    </row>
    <row r="64" spans="5:9" ht="21" customHeight="1">
      <c r="E64" s="6"/>
      <c r="F64" s="13"/>
      <c r="G64" s="14"/>
      <c r="H64" s="14"/>
      <c r="I64" s="11"/>
    </row>
    <row r="65" spans="5:9" ht="21" customHeight="1">
      <c r="E65" s="6"/>
      <c r="F65" s="17"/>
      <c r="G65" s="14"/>
      <c r="H65" s="14"/>
      <c r="I65" s="11"/>
    </row>
    <row r="66" spans="5:9" ht="21" customHeight="1">
      <c r="E66" s="6"/>
      <c r="F66" s="13"/>
      <c r="G66" s="18"/>
      <c r="H66" s="18"/>
      <c r="I66" s="11"/>
    </row>
    <row r="67" spans="5:9" ht="21" customHeight="1">
      <c r="E67" s="6"/>
      <c r="F67" s="19"/>
      <c r="G67" s="18"/>
      <c r="H67" s="18"/>
      <c r="I67" s="11"/>
    </row>
    <row r="68" spans="5:9" ht="21" customHeight="1">
      <c r="E68" s="6"/>
      <c r="F68" s="13"/>
      <c r="G68" s="14"/>
      <c r="H68" s="14"/>
      <c r="I68" s="11"/>
    </row>
    <row r="69" ht="31.5" customHeight="1">
      <c r="E69" s="6"/>
    </row>
    <row r="70" ht="31.5" customHeight="1">
      <c r="E70" s="6"/>
    </row>
    <row r="71" ht="25.5" customHeight="1">
      <c r="E71" s="6"/>
    </row>
    <row r="72" ht="25.5" customHeight="1">
      <c r="E72" s="6"/>
    </row>
    <row r="73" ht="25.5" customHeight="1">
      <c r="E73" s="6"/>
    </row>
    <row r="74" ht="25.5" customHeight="1">
      <c r="E74" s="6"/>
    </row>
    <row r="75" ht="34.5" customHeight="1">
      <c r="E75" s="6"/>
    </row>
    <row r="76" ht="25.5" customHeight="1">
      <c r="E76" s="6"/>
    </row>
    <row r="77" ht="25.5" customHeight="1">
      <c r="E77" s="6"/>
    </row>
    <row r="78" ht="21" customHeight="1">
      <c r="E78" s="6"/>
    </row>
    <row r="79" ht="21" customHeight="1">
      <c r="E79" s="6"/>
    </row>
    <row r="80" ht="21" customHeight="1">
      <c r="E80" s="6"/>
    </row>
    <row r="81" ht="21" customHeight="1">
      <c r="E81" s="6"/>
    </row>
    <row r="82" ht="21" customHeight="1">
      <c r="E82" s="6"/>
    </row>
    <row r="83" ht="22.5" customHeight="1">
      <c r="E83" s="6"/>
    </row>
    <row r="84" ht="22.5" customHeight="1">
      <c r="E84" s="6"/>
    </row>
    <row r="85" ht="22.5" customHeight="1">
      <c r="E85" s="6"/>
    </row>
    <row r="86" ht="22.5" customHeight="1">
      <c r="E86" s="6"/>
    </row>
    <row r="87" ht="22.5" customHeight="1">
      <c r="E87" s="6"/>
    </row>
    <row r="88" ht="29.25" customHeight="1">
      <c r="E88" s="6"/>
    </row>
    <row r="89" ht="22.5" customHeight="1">
      <c r="E89" s="6"/>
    </row>
    <row r="90" ht="22.5" customHeight="1">
      <c r="E90" s="6"/>
    </row>
    <row r="91" ht="21" customHeight="1">
      <c r="E91" s="6"/>
    </row>
    <row r="92" ht="21" customHeight="1">
      <c r="E92" s="6"/>
    </row>
    <row r="93" ht="21" customHeight="1">
      <c r="E93" s="6"/>
    </row>
    <row r="94" ht="21" customHeight="1">
      <c r="E94" s="6"/>
    </row>
    <row r="95" ht="24.75" customHeight="1">
      <c r="E95" s="6"/>
    </row>
    <row r="96" ht="21.75" customHeight="1">
      <c r="E96" s="6"/>
    </row>
    <row r="97" ht="21.75" customHeight="1">
      <c r="E97" s="6"/>
    </row>
    <row r="98" ht="21.75" customHeight="1">
      <c r="E98" s="6"/>
    </row>
    <row r="99" ht="21.75" customHeight="1">
      <c r="E99" s="6"/>
    </row>
    <row r="100" ht="21.75" customHeight="1">
      <c r="E100" s="6"/>
    </row>
    <row r="101" ht="44.25" customHeight="1">
      <c r="E101" s="6"/>
    </row>
    <row r="102" ht="21.75" customHeight="1">
      <c r="E102" s="6"/>
    </row>
    <row r="103" ht="21.75" customHeight="1">
      <c r="E103" s="6"/>
    </row>
    <row r="104" ht="21.75" customHeight="1">
      <c r="E104" s="6"/>
    </row>
    <row r="105" ht="21.75" customHeight="1">
      <c r="E105" s="6"/>
    </row>
    <row r="106" ht="21.75" customHeight="1">
      <c r="E106" s="6"/>
    </row>
    <row r="107" ht="30" customHeight="1">
      <c r="E107" s="6"/>
    </row>
    <row r="108" ht="30" customHeight="1">
      <c r="E108" s="6"/>
    </row>
    <row r="109" ht="30" customHeight="1">
      <c r="E109" s="6"/>
    </row>
    <row r="110" ht="30" customHeight="1">
      <c r="E110" s="6"/>
    </row>
    <row r="111" ht="30" customHeight="1">
      <c r="E111" s="6"/>
    </row>
    <row r="112" ht="30" customHeight="1">
      <c r="E112" s="6"/>
    </row>
    <row r="113" ht="30" customHeight="1">
      <c r="E113" s="6"/>
    </row>
    <row r="114" ht="30" customHeight="1">
      <c r="E114" s="6"/>
    </row>
    <row r="115" ht="30" customHeight="1">
      <c r="E115" s="6"/>
    </row>
    <row r="116" ht="30" customHeight="1">
      <c r="E116" s="6"/>
    </row>
    <row r="117" ht="30" customHeight="1">
      <c r="E117" s="6"/>
    </row>
    <row r="118" ht="30" customHeight="1">
      <c r="E118" s="6"/>
    </row>
    <row r="119" ht="30" customHeight="1">
      <c r="E119" s="6"/>
    </row>
    <row r="120" ht="30" customHeight="1">
      <c r="E120" s="6"/>
    </row>
    <row r="121" ht="21" customHeight="1">
      <c r="E121" s="6"/>
    </row>
    <row r="122" ht="21" customHeight="1">
      <c r="E122" s="6"/>
    </row>
    <row r="123" ht="21" customHeight="1">
      <c r="E123" s="6"/>
    </row>
    <row r="124" ht="21" customHeight="1">
      <c r="E124" s="6"/>
    </row>
    <row r="125" ht="21" customHeight="1">
      <c r="E125" s="6"/>
    </row>
    <row r="126" ht="21" customHeight="1">
      <c r="E126" s="6"/>
    </row>
    <row r="127" ht="21" customHeight="1">
      <c r="E127" s="6"/>
    </row>
    <row r="128" ht="21" customHeight="1">
      <c r="E128" s="6"/>
    </row>
    <row r="129" ht="21" customHeight="1">
      <c r="E129" s="6"/>
    </row>
    <row r="130" ht="21" customHeight="1">
      <c r="E130" s="6"/>
    </row>
    <row r="131" ht="39" customHeight="1">
      <c r="E131" s="6"/>
    </row>
    <row r="132" ht="18.75" customHeight="1">
      <c r="E132" s="6"/>
    </row>
    <row r="133" ht="96.75" customHeight="1">
      <c r="E133" s="6"/>
    </row>
    <row r="134" ht="42" customHeight="1">
      <c r="E134" s="6"/>
    </row>
    <row r="135" ht="39.75" customHeight="1">
      <c r="E135" s="6"/>
    </row>
    <row r="136" ht="49.5" customHeight="1">
      <c r="E136" s="6"/>
    </row>
    <row r="137" ht="41.25" customHeight="1">
      <c r="E137" s="6"/>
    </row>
    <row r="138" ht="49.5" customHeight="1">
      <c r="E138" s="6"/>
    </row>
    <row r="139" spans="5:14" ht="81" customHeight="1">
      <c r="E139" s="6"/>
      <c r="J139" s="17"/>
      <c r="K139" s="17"/>
      <c r="L139" s="17"/>
      <c r="M139" s="17"/>
      <c r="N139" s="17"/>
    </row>
    <row r="140" spans="5:14" ht="49.5" customHeight="1">
      <c r="E140" s="6"/>
      <c r="J140" s="17"/>
      <c r="K140" s="17"/>
      <c r="L140" s="17"/>
      <c r="M140" s="17"/>
      <c r="N140" s="17"/>
    </row>
    <row r="141" spans="10:14" ht="15.75" customHeight="1">
      <c r="J141" s="17"/>
      <c r="K141" s="17"/>
      <c r="L141" s="17"/>
      <c r="M141" s="17"/>
      <c r="N141" s="17"/>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1">
    <mergeCell ref="A40:C40"/>
    <mergeCell ref="A35:C35"/>
    <mergeCell ref="A34:D34"/>
    <mergeCell ref="A36:C36"/>
    <mergeCell ref="A38:C38"/>
    <mergeCell ref="A37:B37"/>
    <mergeCell ref="A1:I1"/>
    <mergeCell ref="F19:G19"/>
    <mergeCell ref="F23:I23"/>
    <mergeCell ref="A39:D39"/>
    <mergeCell ref="F24:I34"/>
  </mergeCells>
  <dataValidations count="1">
    <dataValidation type="list" allowBlank="1" showInputMessage="1" showErrorMessage="1" sqref="I3">
      <formula1>"75%,90%"</formula1>
    </dataValidation>
  </dataValidations>
  <printOptions/>
  <pageMargins left="0.7875" right="0.7875" top="1.025" bottom="1.025" header="0.7875" footer="0.7875"/>
  <pageSetup firstPageNumber="1" useFirstPageNumber="1" horizontalDpi="300" verticalDpi="300" orientation="landscape" paperSize="8" scale="55" r:id="rId2"/>
  <headerFooter alignWithMargins="0">
    <oddHeader>&amp;C&amp;A</oddHeader>
    <oddFooter>&amp;LVersion du 17 mars 2022&amp;CPage &amp;P</oddFooter>
  </headerFooter>
  <drawing r:id="rId1"/>
</worksheet>
</file>

<file path=xl/worksheets/sheet10.xml><?xml version="1.0" encoding="utf-8"?>
<worksheet xmlns="http://schemas.openxmlformats.org/spreadsheetml/2006/main" xmlns:r="http://schemas.openxmlformats.org/officeDocument/2006/relationships">
  <sheetPr>
    <tabColor indexed="30"/>
  </sheetPr>
  <dimension ref="A1:O36"/>
  <sheetViews>
    <sheetView zoomScale="90" zoomScaleNormal="90" zoomScaleSheetLayoutView="80" zoomScalePageLayoutView="0" workbookViewId="0" topLeftCell="A1">
      <selection activeCell="G15" sqref="G15"/>
    </sheetView>
  </sheetViews>
  <sheetFormatPr defaultColWidth="10.8515625" defaultRowHeight="12.75" customHeight="1"/>
  <cols>
    <col min="1" max="1" width="38.7109375" style="82" customWidth="1"/>
    <col min="2" max="2" width="42.8515625" style="82" customWidth="1"/>
    <col min="3" max="3" width="30.421875" style="82" customWidth="1"/>
    <col min="4" max="4" width="18.7109375" style="82" customWidth="1"/>
    <col min="5" max="6" width="19.8515625" style="82" customWidth="1"/>
    <col min="7" max="8" width="14.140625" style="82" customWidth="1"/>
    <col min="9" max="9" width="12.8515625" style="82" customWidth="1"/>
    <col min="10" max="10" width="18.140625" style="82" customWidth="1"/>
    <col min="11" max="15" width="10.8515625" style="82" customWidth="1"/>
    <col min="16" max="16" width="24.7109375" style="82" customWidth="1"/>
    <col min="17" max="16384" width="10.8515625" style="82" customWidth="1"/>
  </cols>
  <sheetData>
    <row r="1" spans="1:10" ht="18.75" customHeight="1">
      <c r="A1" s="356" t="s">
        <v>99</v>
      </c>
      <c r="B1" s="356"/>
      <c r="C1" s="356"/>
      <c r="D1" s="356"/>
      <c r="E1" s="94"/>
      <c r="F1" s="94"/>
      <c r="G1" s="94"/>
      <c r="H1" s="94"/>
      <c r="I1" s="94"/>
      <c r="J1" s="94"/>
    </row>
    <row r="2" spans="1:10" ht="12.75" customHeight="1">
      <c r="A2" s="356"/>
      <c r="B2" s="356"/>
      <c r="C2" s="356"/>
      <c r="D2" s="356"/>
      <c r="E2" s="94"/>
      <c r="F2" s="94"/>
      <c r="G2" s="94"/>
      <c r="H2" s="94"/>
      <c r="I2" s="94"/>
      <c r="J2" s="94"/>
    </row>
    <row r="3" spans="1:10" ht="12.75" customHeight="1">
      <c r="A3" s="356"/>
      <c r="B3" s="356"/>
      <c r="C3" s="356"/>
      <c r="D3" s="356"/>
      <c r="E3" s="94"/>
      <c r="F3" s="94"/>
      <c r="G3" s="94"/>
      <c r="H3" s="94"/>
      <c r="I3" s="94"/>
      <c r="J3" s="94"/>
    </row>
    <row r="4" spans="1:10" ht="12.75" customHeight="1">
      <c r="A4" s="356"/>
      <c r="B4" s="356"/>
      <c r="C4" s="356"/>
      <c r="D4" s="356"/>
      <c r="E4" s="94"/>
      <c r="F4" s="94"/>
      <c r="G4" s="94"/>
      <c r="H4" s="94"/>
      <c r="I4" s="94"/>
      <c r="J4" s="94"/>
    </row>
    <row r="5" spans="1:10" ht="12.75" customHeight="1">
      <c r="A5" s="356"/>
      <c r="B5" s="356"/>
      <c r="C5" s="356"/>
      <c r="D5" s="356"/>
      <c r="E5" s="94"/>
      <c r="F5" s="94"/>
      <c r="G5" s="94"/>
      <c r="H5" s="94"/>
      <c r="I5" s="94"/>
      <c r="J5" s="94"/>
    </row>
    <row r="6" spans="1:10" ht="12.75" customHeight="1">
      <c r="A6" s="356"/>
      <c r="B6" s="356"/>
      <c r="C6" s="356"/>
      <c r="D6" s="356"/>
      <c r="E6" s="94"/>
      <c r="F6" s="94"/>
      <c r="G6" s="94"/>
      <c r="H6" s="94"/>
      <c r="I6" s="94"/>
      <c r="J6" s="94"/>
    </row>
    <row r="7" spans="1:10" ht="12.75" customHeight="1">
      <c r="A7" s="356"/>
      <c r="B7" s="356"/>
      <c r="C7" s="356"/>
      <c r="D7" s="356"/>
      <c r="E7" s="94"/>
      <c r="F7" s="94"/>
      <c r="G7" s="94"/>
      <c r="H7" s="94"/>
      <c r="I7" s="94"/>
      <c r="J7" s="94"/>
    </row>
    <row r="8" spans="1:10" ht="12.75" customHeight="1">
      <c r="A8" s="356"/>
      <c r="B8" s="356"/>
      <c r="C8" s="356"/>
      <c r="D8" s="356"/>
      <c r="E8" s="94"/>
      <c r="F8" s="94"/>
      <c r="G8" s="94"/>
      <c r="H8" s="94"/>
      <c r="I8" s="94"/>
      <c r="J8" s="94"/>
    </row>
    <row r="9" spans="1:10" ht="12.75" customHeight="1">
      <c r="A9" s="356"/>
      <c r="B9" s="356"/>
      <c r="C9" s="356"/>
      <c r="D9" s="356"/>
      <c r="E9" s="94"/>
      <c r="F9" s="94"/>
      <c r="G9" s="94"/>
      <c r="H9" s="94"/>
      <c r="I9" s="94"/>
      <c r="J9" s="94"/>
    </row>
    <row r="10" spans="1:10" ht="12.75" customHeight="1">
      <c r="A10" s="356"/>
      <c r="B10" s="356"/>
      <c r="C10" s="356"/>
      <c r="D10" s="356"/>
      <c r="E10" s="94"/>
      <c r="F10" s="94"/>
      <c r="G10" s="94"/>
      <c r="H10" s="94"/>
      <c r="I10" s="94"/>
      <c r="J10" s="94"/>
    </row>
    <row r="11" spans="1:10" ht="12.75" customHeight="1" thickBot="1">
      <c r="A11" s="94"/>
      <c r="B11" s="94"/>
      <c r="C11" s="94"/>
      <c r="D11" s="94"/>
      <c r="E11" s="94"/>
      <c r="F11" s="94"/>
      <c r="G11" s="94"/>
      <c r="H11" s="94"/>
      <c r="I11" s="94"/>
      <c r="J11" s="94"/>
    </row>
    <row r="12" spans="1:11" ht="24.75" customHeight="1">
      <c r="A12" s="357" t="s">
        <v>130</v>
      </c>
      <c r="B12" s="166" t="s">
        <v>95</v>
      </c>
      <c r="C12" s="166" t="s">
        <v>94</v>
      </c>
      <c r="D12" s="173" t="s">
        <v>55</v>
      </c>
      <c r="E12" s="95"/>
      <c r="F12" s="95"/>
      <c r="G12" s="95"/>
      <c r="H12" s="95"/>
      <c r="I12" s="95"/>
      <c r="J12" s="95"/>
      <c r="K12" s="95"/>
    </row>
    <row r="13" spans="1:10" ht="12.75" customHeight="1" thickBot="1">
      <c r="A13" s="358"/>
      <c r="B13" s="168">
        <f>'Dépenses prév N _chef de file'!D49+'Dépenses prev N+1_chef de file'!D49+'Dépenses prev N+2_chef de file '!D49+'Dépenses prev N+3_chef de file'!D49</f>
        <v>0</v>
      </c>
      <c r="C13" s="168">
        <f>B13*D13</f>
        <v>0</v>
      </c>
      <c r="D13" s="298"/>
      <c r="E13" s="95"/>
      <c r="F13" s="95"/>
      <c r="G13" s="95"/>
      <c r="H13" s="95"/>
      <c r="I13" s="95"/>
      <c r="J13" s="95"/>
    </row>
    <row r="14" spans="1:10" ht="12.75" customHeight="1" thickBot="1">
      <c r="A14" s="95"/>
      <c r="B14" s="95"/>
      <c r="C14" s="95"/>
      <c r="D14" s="95"/>
      <c r="E14" s="95"/>
      <c r="F14" s="95"/>
      <c r="G14" s="95"/>
      <c r="H14" s="95"/>
      <c r="I14" s="95"/>
      <c r="J14" s="95"/>
    </row>
    <row r="15" spans="1:4" ht="12.75" customHeight="1" thickBot="1">
      <c r="A15" s="359" t="s">
        <v>56</v>
      </c>
      <c r="B15" s="361" t="s">
        <v>57</v>
      </c>
      <c r="C15" s="361" t="s">
        <v>58</v>
      </c>
      <c r="D15" s="363" t="s">
        <v>59</v>
      </c>
    </row>
    <row r="16" spans="1:10" ht="78.75" customHeight="1">
      <c r="A16" s="360"/>
      <c r="B16" s="362"/>
      <c r="C16" s="362"/>
      <c r="D16" s="364"/>
      <c r="J16" s="96"/>
    </row>
    <row r="17" spans="1:4" ht="15.75" customHeight="1">
      <c r="A17" s="372" t="s">
        <v>60</v>
      </c>
      <c r="B17" s="299"/>
      <c r="C17" s="300"/>
      <c r="D17" s="257" t="e">
        <f>C17/B13</f>
        <v>#DIV/0!</v>
      </c>
    </row>
    <row r="18" spans="1:4" ht="12.75" customHeight="1">
      <c r="A18" s="372"/>
      <c r="B18" s="299"/>
      <c r="C18" s="300"/>
      <c r="D18" s="257" t="e">
        <f>C18/B13</f>
        <v>#DIV/0!</v>
      </c>
    </row>
    <row r="19" spans="1:4" ht="15.75" customHeight="1">
      <c r="A19" s="372"/>
      <c r="B19" s="299"/>
      <c r="C19" s="300"/>
      <c r="D19" s="257" t="e">
        <f>C19/B13</f>
        <v>#DIV/0!</v>
      </c>
    </row>
    <row r="20" spans="1:4" ht="12.75" customHeight="1">
      <c r="A20" s="372"/>
      <c r="B20" s="299"/>
      <c r="C20" s="300"/>
      <c r="D20" s="257" t="e">
        <f>C20/B13</f>
        <v>#DIV/0!</v>
      </c>
    </row>
    <row r="21" spans="1:15" ht="15.75" customHeight="1" thickBot="1">
      <c r="A21" s="373"/>
      <c r="B21" s="301"/>
      <c r="C21" s="302"/>
      <c r="D21" s="258" t="e">
        <f>C21/B13</f>
        <v>#DIV/0!</v>
      </c>
      <c r="G21" s="97"/>
      <c r="H21" s="98"/>
      <c r="I21" s="98"/>
      <c r="J21" s="98"/>
      <c r="K21" s="98"/>
      <c r="L21" s="98"/>
      <c r="M21" s="98"/>
      <c r="N21" s="98"/>
      <c r="O21" s="98"/>
    </row>
    <row r="22" spans="1:10" s="99" customFormat="1" ht="18" customHeight="1" thickBot="1">
      <c r="A22" s="365" t="s">
        <v>61</v>
      </c>
      <c r="B22" s="369"/>
      <c r="C22" s="204">
        <f>SUM(C17:C21)</f>
        <v>0</v>
      </c>
      <c r="D22" s="177" t="e">
        <f>C22/B13</f>
        <v>#DIV/0!</v>
      </c>
      <c r="J22" s="100"/>
    </row>
    <row r="23" spans="1:8" ht="14.25" customHeight="1">
      <c r="A23" s="374" t="s">
        <v>14</v>
      </c>
      <c r="B23" s="303"/>
      <c r="C23" s="304"/>
      <c r="D23" s="259" t="e">
        <f>C23/B13</f>
        <v>#DIV/0!</v>
      </c>
      <c r="H23" s="96"/>
    </row>
    <row r="24" spans="1:4" ht="12.75" customHeight="1">
      <c r="A24" s="372"/>
      <c r="B24" s="299"/>
      <c r="C24" s="300"/>
      <c r="D24" s="257" t="e">
        <f>C24/B13</f>
        <v>#DIV/0!</v>
      </c>
    </row>
    <row r="25" spans="1:4" ht="15.75" customHeight="1">
      <c r="A25" s="372"/>
      <c r="B25" s="299"/>
      <c r="C25" s="300"/>
      <c r="D25" s="257" t="e">
        <f>C25/B13</f>
        <v>#DIV/0!</v>
      </c>
    </row>
    <row r="26" spans="1:4" ht="12.75" customHeight="1" thickBot="1">
      <c r="A26" s="373"/>
      <c r="B26" s="301"/>
      <c r="C26" s="302"/>
      <c r="D26" s="258" t="e">
        <f>C26/B13</f>
        <v>#DIV/0!</v>
      </c>
    </row>
    <row r="27" spans="1:4" ht="17.25" customHeight="1" thickBot="1">
      <c r="A27" s="367" t="s">
        <v>62</v>
      </c>
      <c r="B27" s="368"/>
      <c r="C27" s="205">
        <f>SUM(C23:C26)</f>
        <v>0</v>
      </c>
      <c r="D27" s="177" t="e">
        <f>C27/B13</f>
        <v>#DIV/0!</v>
      </c>
    </row>
    <row r="28" spans="1:4" ht="17.25" customHeight="1" thickBot="1">
      <c r="A28" s="365" t="s">
        <v>64</v>
      </c>
      <c r="B28" s="366"/>
      <c r="C28" s="206">
        <f>C27+C22</f>
        <v>0</v>
      </c>
      <c r="D28" s="185" t="e">
        <f>C28/B13</f>
        <v>#DIV/0!</v>
      </c>
    </row>
    <row r="29" spans="1:4" ht="77.25" customHeight="1" thickBot="1">
      <c r="A29" s="241" t="s">
        <v>134</v>
      </c>
      <c r="B29" s="182" t="s">
        <v>129</v>
      </c>
      <c r="C29" s="207">
        <f>B13*(1-D13)</f>
        <v>0</v>
      </c>
      <c r="D29" s="260" t="e">
        <f>C29/B13</f>
        <v>#DIV/0!</v>
      </c>
    </row>
    <row r="30" spans="1:4" ht="21" customHeight="1" thickBot="1">
      <c r="A30" s="370" t="s">
        <v>63</v>
      </c>
      <c r="B30" s="371"/>
      <c r="C30" s="208">
        <f>C29</f>
        <v>0</v>
      </c>
      <c r="D30" s="184" t="e">
        <f>C30/B13</f>
        <v>#DIV/0!</v>
      </c>
    </row>
    <row r="31" spans="1:4" ht="20.25" customHeight="1" thickBot="1">
      <c r="A31" s="176" t="s">
        <v>96</v>
      </c>
      <c r="B31" s="171"/>
      <c r="C31" s="209">
        <f>IF(SUM(C29:C29)=0,(C13+C28+C30),C13+C28+SUM(C29:C29))</f>
        <v>0</v>
      </c>
      <c r="D31" s="183" t="e">
        <f>C31/B13</f>
        <v>#DIV/0!</v>
      </c>
    </row>
    <row r="32" spans="1:4" s="101" customFormat="1" ht="12.75" customHeight="1">
      <c r="A32" s="82"/>
      <c r="B32" s="82"/>
      <c r="C32" s="82"/>
      <c r="D32" s="82"/>
    </row>
    <row r="33" spans="1:9" s="101" customFormat="1" ht="12.75" customHeight="1">
      <c r="A33" s="82"/>
      <c r="B33" s="82"/>
      <c r="C33" s="82"/>
      <c r="D33" s="82"/>
      <c r="I33" s="261"/>
    </row>
    <row r="35" spans="1:4" s="101" customFormat="1" ht="12.75" customHeight="1">
      <c r="A35" s="82"/>
      <c r="B35" s="82"/>
      <c r="C35" s="82"/>
      <c r="D35" s="82"/>
    </row>
    <row r="36" ht="28.5" customHeight="1">
      <c r="E36" s="102"/>
    </row>
    <row r="38" ht="26.25" customHeight="1"/>
  </sheetData>
  <sheetProtection sheet="1" objects="1" scenarios="1"/>
  <mergeCells count="12">
    <mergeCell ref="A28:B28"/>
    <mergeCell ref="A27:B27"/>
    <mergeCell ref="A22:B22"/>
    <mergeCell ref="A30:B30"/>
    <mergeCell ref="A17:A21"/>
    <mergeCell ref="A23:A26"/>
    <mergeCell ref="A1:D10"/>
    <mergeCell ref="A12:A13"/>
    <mergeCell ref="A15:A16"/>
    <mergeCell ref="B15:B16"/>
    <mergeCell ref="C15:C16"/>
    <mergeCell ref="D15:D16"/>
  </mergeCells>
  <printOptions/>
  <pageMargins left="0.7875" right="0.7875" top="1.025" bottom="1.025" header="0.7875" footer="0.7875"/>
  <pageSetup horizontalDpi="300" verticalDpi="300" orientation="portrait" paperSize="8" scale="90" r:id="rId2"/>
  <headerFooter alignWithMargins="0">
    <oddHeader>&amp;C&amp;A</oddHeader>
    <oddFooter>&amp;LVersion du 17 mars 2022&amp;CPage &amp;P</oddFooter>
  </headerFooter>
  <drawing r:id="rId1"/>
</worksheet>
</file>

<file path=xl/worksheets/sheet11.xml><?xml version="1.0" encoding="utf-8"?>
<worksheet xmlns="http://schemas.openxmlformats.org/spreadsheetml/2006/main" xmlns:r="http://schemas.openxmlformats.org/officeDocument/2006/relationships">
  <sheetPr>
    <tabColor indexed="30"/>
  </sheetPr>
  <dimension ref="A1:H27"/>
  <sheetViews>
    <sheetView zoomScaleSheetLayoutView="80" zoomScalePageLayoutView="0" workbookViewId="0" topLeftCell="A1">
      <selection activeCell="A10" sqref="A10"/>
    </sheetView>
  </sheetViews>
  <sheetFormatPr defaultColWidth="8.8515625" defaultRowHeight="12.75" customHeight="1"/>
  <cols>
    <col min="1" max="1" width="58.421875" style="82" customWidth="1"/>
    <col min="2" max="2" width="49.7109375" style="82" customWidth="1"/>
    <col min="3" max="3" width="20.140625" style="82" customWidth="1"/>
    <col min="4" max="4" width="55.00390625" style="82" customWidth="1"/>
    <col min="5" max="5" width="22.7109375" style="82" customWidth="1"/>
    <col min="6" max="6" width="47.7109375" style="82" customWidth="1"/>
    <col min="7" max="7" width="35.00390625" style="82" customWidth="1"/>
    <col min="8" max="8" width="39.57421875" style="82" customWidth="1"/>
    <col min="9" max="60" width="10.7109375" style="82" customWidth="1"/>
    <col min="61" max="16384" width="8.8515625" style="82" customWidth="1"/>
  </cols>
  <sheetData>
    <row r="1" spans="1:8" ht="123.75" customHeight="1" thickBot="1">
      <c r="A1" s="402" t="s">
        <v>139</v>
      </c>
      <c r="B1" s="403"/>
      <c r="C1" s="403"/>
      <c r="D1" s="403"/>
      <c r="E1" s="403"/>
      <c r="F1" s="403"/>
      <c r="G1" s="403"/>
      <c r="H1" s="404"/>
    </row>
    <row r="2" ht="12.75" customHeight="1" thickBot="1"/>
    <row r="3" spans="1:8" ht="15.75" customHeight="1" thickBot="1">
      <c r="A3" s="384" t="s">
        <v>131</v>
      </c>
      <c r="B3" s="385"/>
      <c r="C3" s="385"/>
      <c r="D3" s="386"/>
      <c r="F3" s="397" t="s">
        <v>132</v>
      </c>
      <c r="G3" s="398"/>
      <c r="H3" s="399"/>
    </row>
    <row r="5" spans="2:8" ht="111.75" customHeight="1" thickBot="1">
      <c r="B5" s="83" t="s">
        <v>133</v>
      </c>
      <c r="C5" s="84" t="s">
        <v>43</v>
      </c>
      <c r="D5" s="84" t="s">
        <v>44</v>
      </c>
      <c r="F5" s="242"/>
      <c r="G5" s="83" t="s">
        <v>136</v>
      </c>
      <c r="H5" s="248" t="s">
        <v>144</v>
      </c>
    </row>
    <row r="6" spans="1:8" ht="28.5" customHeight="1">
      <c r="A6" s="85" t="s">
        <v>45</v>
      </c>
      <c r="B6" s="394"/>
      <c r="C6" s="395"/>
      <c r="D6" s="396"/>
      <c r="F6" s="246" t="s">
        <v>142</v>
      </c>
      <c r="G6" s="400"/>
      <c r="H6" s="401"/>
    </row>
    <row r="7" spans="1:8" ht="45" customHeight="1">
      <c r="A7" s="87" t="s">
        <v>46</v>
      </c>
      <c r="B7" s="387" t="s">
        <v>47</v>
      </c>
      <c r="C7" s="387"/>
      <c r="D7" s="387"/>
      <c r="F7" s="245" t="s">
        <v>60</v>
      </c>
      <c r="G7" s="243"/>
      <c r="H7" s="244"/>
    </row>
    <row r="8" spans="1:8" ht="45" customHeight="1" thickBot="1">
      <c r="A8" s="88" t="s">
        <v>71</v>
      </c>
      <c r="B8" s="89"/>
      <c r="C8" s="90"/>
      <c r="D8" s="90"/>
      <c r="F8" s="245" t="s">
        <v>14</v>
      </c>
      <c r="G8" s="243"/>
      <c r="H8" s="244"/>
    </row>
    <row r="9" spans="1:8" ht="39" customHeight="1">
      <c r="A9" s="88" t="s">
        <v>68</v>
      </c>
      <c r="B9" s="89"/>
      <c r="C9" s="90"/>
      <c r="D9" s="90"/>
      <c r="F9" s="246" t="s">
        <v>137</v>
      </c>
      <c r="G9" s="405" t="s">
        <v>146</v>
      </c>
      <c r="H9" s="406"/>
    </row>
    <row r="10" spans="1:8" ht="39" customHeight="1">
      <c r="A10" s="313" t="s">
        <v>149</v>
      </c>
      <c r="B10" s="89"/>
      <c r="C10" s="90"/>
      <c r="D10" s="90"/>
      <c r="F10" s="407" t="s">
        <v>135</v>
      </c>
      <c r="G10" s="250" t="s">
        <v>140</v>
      </c>
      <c r="H10" s="250" t="s">
        <v>141</v>
      </c>
    </row>
    <row r="11" spans="1:8" ht="45" customHeight="1">
      <c r="A11" s="88" t="s">
        <v>69</v>
      </c>
      <c r="B11" s="89"/>
      <c r="C11" s="90"/>
      <c r="D11" s="90"/>
      <c r="F11" s="407"/>
      <c r="G11" s="249"/>
      <c r="H11" s="249"/>
    </row>
    <row r="12" spans="1:4" ht="45" customHeight="1">
      <c r="A12" s="88" t="s">
        <v>70</v>
      </c>
      <c r="B12" s="89"/>
      <c r="C12" s="90"/>
      <c r="D12" s="90"/>
    </row>
    <row r="13" spans="1:7" ht="20.25" customHeight="1">
      <c r="A13" s="91" t="s">
        <v>48</v>
      </c>
      <c r="B13" s="394"/>
      <c r="C13" s="395"/>
      <c r="D13" s="396"/>
      <c r="G13" s="247"/>
    </row>
    <row r="14" spans="1:4" ht="176.25" customHeight="1">
      <c r="A14" s="240" t="s">
        <v>125</v>
      </c>
      <c r="B14" s="92" t="s">
        <v>49</v>
      </c>
      <c r="C14" s="89"/>
      <c r="D14" s="89"/>
    </row>
    <row r="15" spans="1:8" ht="28.5" customHeight="1">
      <c r="A15" s="93"/>
      <c r="H15" s="99"/>
    </row>
    <row r="16" spans="1:4" ht="33" customHeight="1">
      <c r="A16" s="388" t="s">
        <v>50</v>
      </c>
      <c r="B16" s="389"/>
      <c r="C16" s="390" t="s">
        <v>51</v>
      </c>
      <c r="D16" s="390"/>
    </row>
    <row r="17" spans="1:4" ht="75" customHeight="1">
      <c r="A17" s="391"/>
      <c r="B17" s="392"/>
      <c r="C17" s="393"/>
      <c r="D17" s="393"/>
    </row>
    <row r="18" ht="12.75" customHeight="1" thickBot="1"/>
    <row r="19" spans="1:4" ht="63" customHeight="1">
      <c r="A19" s="375" t="s">
        <v>52</v>
      </c>
      <c r="B19" s="376"/>
      <c r="C19" s="376"/>
      <c r="D19" s="377"/>
    </row>
    <row r="20" spans="1:4" ht="42" customHeight="1">
      <c r="A20" s="378" t="s">
        <v>53</v>
      </c>
      <c r="B20" s="379"/>
      <c r="C20" s="379"/>
      <c r="D20" s="380"/>
    </row>
    <row r="21" spans="1:4" ht="51" customHeight="1" thickBot="1">
      <c r="A21" s="381"/>
      <c r="B21" s="382"/>
      <c r="C21" s="382"/>
      <c r="D21" s="383"/>
    </row>
    <row r="22" spans="1:4" ht="12.75" customHeight="1">
      <c r="A22" s="93"/>
      <c r="B22" s="93"/>
      <c r="C22" s="93"/>
      <c r="D22" s="93"/>
    </row>
    <row r="25" ht="18.75" customHeight="1"/>
    <row r="27" ht="61.5" customHeight="1">
      <c r="H27" s="101"/>
    </row>
    <row r="29" ht="50.25" customHeight="1"/>
    <row r="30" ht="49.5" customHeight="1"/>
    <row r="31" ht="60" customHeight="1"/>
    <row r="32" ht="51.75" customHeight="1"/>
    <row r="33" ht="51" customHeight="1"/>
  </sheetData>
  <sheetProtection selectLockedCells="1" selectUnlockedCells="1"/>
  <mergeCells count="16">
    <mergeCell ref="B13:D13"/>
    <mergeCell ref="F3:H3"/>
    <mergeCell ref="G6:H6"/>
    <mergeCell ref="A1:H1"/>
    <mergeCell ref="G9:H9"/>
    <mergeCell ref="F10:F11"/>
    <mergeCell ref="A19:D19"/>
    <mergeCell ref="A20:D20"/>
    <mergeCell ref="A21:D21"/>
    <mergeCell ref="A3:D3"/>
    <mergeCell ref="B7:D7"/>
    <mergeCell ref="A16:B16"/>
    <mergeCell ref="C16:D16"/>
    <mergeCell ref="A17:B17"/>
    <mergeCell ref="C17:D17"/>
    <mergeCell ref="B6:D6"/>
  </mergeCells>
  <printOptions/>
  <pageMargins left="0.7875" right="0.7875" top="0.75" bottom="1.025" header="0.49027777777777776" footer="0.7875"/>
  <pageSetup horizontalDpi="300" verticalDpi="300" orientation="landscape" paperSize="8" scale="75" r:id="rId2"/>
  <headerFooter alignWithMargins="0">
    <oddHeader>&amp;C&amp;A</oddHeader>
    <oddFooter>&amp;LVersion du 17 mars 2022&amp;CPage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57"/>
  </sheetPr>
  <dimension ref="A1:I79"/>
  <sheetViews>
    <sheetView zoomScale="90" zoomScaleNormal="90" zoomScaleSheetLayoutView="80" zoomScalePageLayoutView="0" workbookViewId="0" topLeftCell="A7">
      <selection activeCell="F45" sqref="F45"/>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32" customHeight="1" thickBot="1">
      <c r="A1" s="344" t="s">
        <v>111</v>
      </c>
      <c r="B1" s="345"/>
      <c r="C1" s="345"/>
      <c r="D1" s="346"/>
    </row>
    <row r="2" spans="1:8" ht="31.5" customHeight="1" thickBot="1">
      <c r="A2" s="23"/>
      <c r="B2" s="24" t="s">
        <v>20</v>
      </c>
      <c r="C2" s="24" t="s">
        <v>21</v>
      </c>
      <c r="D2" s="25" t="s">
        <v>22</v>
      </c>
      <c r="E2" s="26"/>
      <c r="F2" s="27"/>
      <c r="G2" s="28"/>
      <c r="H2" s="29"/>
    </row>
    <row r="3" spans="1:9" ht="78.75" customHeight="1">
      <c r="A3" s="30" t="s">
        <v>104</v>
      </c>
      <c r="B3" s="111">
        <f>' Détails FP N  _part1'!G8</f>
        <v>0</v>
      </c>
      <c r="C3" s="119" t="e">
        <f>D3/B3</f>
        <v>#DIV/0!</v>
      </c>
      <c r="D3" s="111">
        <f>' Détails FP N  _part1'!H8</f>
        <v>0</v>
      </c>
      <c r="E3" s="26"/>
      <c r="F3" s="27"/>
      <c r="G3" s="28"/>
      <c r="H3" s="29"/>
      <c r="I3" s="26"/>
    </row>
    <row r="4" spans="1:9" ht="15.75" customHeight="1">
      <c r="A4" s="223" t="str">
        <f>' Détails FP N  _part1'!A3</f>
        <v>1)</v>
      </c>
      <c r="B4" s="224">
        <f>' Détails FP N  _part1'!G3</f>
        <v>0</v>
      </c>
      <c r="C4" s="226" t="str">
        <f>IF(B4&lt;&gt;0,D4/B4,"-")</f>
        <v>-</v>
      </c>
      <c r="D4" s="225" t="str">
        <f>' Détails FP N  _part1'!H3</f>
        <v>-</v>
      </c>
      <c r="E4" s="33"/>
      <c r="F4" s="27"/>
      <c r="G4" s="28"/>
      <c r="H4" s="29"/>
      <c r="I4" s="34"/>
    </row>
    <row r="5" spans="1:9" ht="22.5" customHeight="1">
      <c r="A5" s="223" t="str">
        <f>' Détails FP N  _part1'!A4</f>
        <v>2)</v>
      </c>
      <c r="B5" s="224">
        <f>' Détails FP N  _part1'!G4</f>
        <v>0</v>
      </c>
      <c r="C5" s="226" t="str">
        <f>IF(B5&lt;&gt;0,D5/B5,"-")</f>
        <v>-</v>
      </c>
      <c r="D5" s="225" t="str">
        <f>' Détails FP N  _part1'!H4</f>
        <v>-</v>
      </c>
      <c r="I5" s="336"/>
    </row>
    <row r="6" spans="1:9" ht="15.75" customHeight="1">
      <c r="A6" s="223" t="str">
        <f>' Détails FP N  _part1'!A5</f>
        <v>3)</v>
      </c>
      <c r="B6" s="224">
        <f>' Détails FP N  _part1'!G5</f>
        <v>0</v>
      </c>
      <c r="C6" s="226" t="str">
        <f>IF(B6&lt;&gt;0,D6/B6,"-")</f>
        <v>-</v>
      </c>
      <c r="D6" s="225" t="str">
        <f>' Détails FP N  _part1'!H5</f>
        <v>-</v>
      </c>
      <c r="I6" s="336"/>
    </row>
    <row r="7" spans="1:9" ht="15.75" customHeight="1">
      <c r="A7" s="223" t="str">
        <f>' Détails FP N  _part1'!A6</f>
        <v>4)</v>
      </c>
      <c r="B7" s="224">
        <f>' Détails FP N  _part1'!G6</f>
        <v>0</v>
      </c>
      <c r="C7" s="226" t="str">
        <f>IF(B7&lt;&gt;0,D7/B7,"-")</f>
        <v>-</v>
      </c>
      <c r="D7" s="225" t="str">
        <f>' Détails FP N  _part1'!H6</f>
        <v>-</v>
      </c>
      <c r="I7" s="336"/>
    </row>
    <row r="8" spans="1:9" ht="15.75" customHeight="1" thickBot="1">
      <c r="A8" s="223" t="str">
        <f>' Détails FP N  _part1'!A7</f>
        <v>5)</v>
      </c>
      <c r="B8" s="224">
        <f>' Détails FP N  _part1'!G7</f>
        <v>0</v>
      </c>
      <c r="C8" s="226" t="str">
        <f>IF(B8&lt;&gt;0,D8/B8,"-")</f>
        <v>-</v>
      </c>
      <c r="D8" s="225" t="str">
        <f>' Détails FP N  _part1'!H7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15.7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spans="1:4" ht="15.75" customHeight="1">
      <c r="A62" s="52"/>
      <c r="B62" s="53"/>
      <c r="C62" s="53"/>
      <c r="D62" s="53"/>
    </row>
    <row r="63" spans="1:4" ht="15.75" customHeight="1">
      <c r="A63" s="52"/>
      <c r="B63" s="53"/>
      <c r="C63" s="53"/>
      <c r="D63" s="53"/>
    </row>
    <row r="64" spans="1:4" ht="15.75" customHeight="1">
      <c r="A64" s="33"/>
      <c r="B64" s="33"/>
      <c r="C64" s="33"/>
      <c r="D64" s="33"/>
    </row>
    <row r="65" ht="15.75" customHeight="1"/>
    <row r="66" ht="15.75" customHeight="1"/>
    <row r="67" ht="15.75" customHeight="1"/>
    <row r="68" ht="15.75" customHeight="1"/>
    <row r="69" ht="15.75" customHeight="1"/>
    <row r="70" ht="15.75" customHeight="1"/>
    <row r="71" ht="39" customHeight="1"/>
    <row r="72" ht="28.5" customHeight="1"/>
    <row r="73" ht="15.75" customHeight="1"/>
    <row r="74" ht="15.75" customHeight="1"/>
    <row r="75" ht="33.75" customHeight="1"/>
    <row r="76" ht="42.75" customHeight="1"/>
    <row r="77" ht="31.5" customHeight="1"/>
    <row r="78" ht="15" customHeight="1"/>
    <row r="79" spans="1:8" s="26" customFormat="1" ht="15" customHeight="1" hidden="1">
      <c r="A79" s="20"/>
      <c r="B79" s="21"/>
      <c r="C79" s="21"/>
      <c r="D79" s="21"/>
      <c r="E79" s="21"/>
      <c r="F79" s="22"/>
      <c r="G79" s="21"/>
      <c r="H79" s="22"/>
    </row>
    <row r="80"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13.xml><?xml version="1.0" encoding="utf-8"?>
<worksheet xmlns="http://schemas.openxmlformats.org/spreadsheetml/2006/main" xmlns:r="http://schemas.openxmlformats.org/officeDocument/2006/relationships">
  <sheetPr>
    <tabColor indexed="57"/>
  </sheetPr>
  <dimension ref="A1:H18"/>
  <sheetViews>
    <sheetView zoomScale="90" zoomScaleNormal="90" zoomScaleSheetLayoutView="80" zoomScalePageLayoutView="0" workbookViewId="0" topLeftCell="A1">
      <selection activeCell="F9" sqref="F9"/>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c r="A1" s="347" t="s">
        <v>75</v>
      </c>
      <c r="B1" s="347"/>
      <c r="C1" s="347"/>
      <c r="D1" s="347"/>
      <c r="E1" s="347"/>
      <c r="F1" s="347"/>
      <c r="G1" s="347"/>
      <c r="H1" s="347"/>
    </row>
    <row r="2" spans="1:8" s="55" customFormat="1" ht="81" customHeigh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57"/>
  </sheetPr>
  <dimension ref="A1:I68"/>
  <sheetViews>
    <sheetView zoomScale="90" zoomScaleNormal="90" zoomScaleSheetLayoutView="80" zoomScalePageLayoutView="0" workbookViewId="0" topLeftCell="A4">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24.5" customHeight="1" thickBot="1">
      <c r="A1" s="344" t="s">
        <v>112</v>
      </c>
      <c r="B1" s="345"/>
      <c r="C1" s="345"/>
      <c r="D1" s="346"/>
    </row>
    <row r="2" spans="1:8" ht="31.5" customHeight="1" thickBot="1">
      <c r="A2" s="23"/>
      <c r="B2" s="24" t="s">
        <v>20</v>
      </c>
      <c r="C2" s="24" t="s">
        <v>21</v>
      </c>
      <c r="D2" s="25" t="s">
        <v>22</v>
      </c>
      <c r="E2" s="26"/>
      <c r="F2" s="27"/>
      <c r="G2" s="28"/>
      <c r="H2" s="29"/>
    </row>
    <row r="3" spans="1:9" ht="78.75" customHeight="1" thickBot="1">
      <c r="A3" s="30" t="s">
        <v>105</v>
      </c>
      <c r="B3" s="111">
        <f>' Détails FP N+1 _part1'!G8</f>
        <v>0</v>
      </c>
      <c r="C3" s="119" t="e">
        <f>D3/B3</f>
        <v>#DIV/0!</v>
      </c>
      <c r="D3" s="111">
        <f>' Détails FP N+1 _part1'!H8</f>
        <v>0</v>
      </c>
      <c r="E3" s="26"/>
      <c r="F3" s="27"/>
      <c r="G3" s="28"/>
      <c r="H3" s="29"/>
      <c r="I3" s="26"/>
    </row>
    <row r="4" spans="1:9" ht="15.75" customHeight="1" thickBot="1">
      <c r="A4" s="223" t="str">
        <f>' Détails FP N+1 _part1'!A3</f>
        <v>1)</v>
      </c>
      <c r="B4" s="224">
        <f>' Détails FP N+1 _part1'!G3</f>
        <v>0</v>
      </c>
      <c r="C4" s="226" t="str">
        <f>IF(B4&lt;&gt;0,D4/B4,"-")</f>
        <v>-</v>
      </c>
      <c r="D4" s="225" t="str">
        <f>' Détails FP N+1 _part1'!H3</f>
        <v>-</v>
      </c>
      <c r="E4" s="33"/>
      <c r="F4" s="27"/>
      <c r="G4" s="28"/>
      <c r="H4" s="29"/>
      <c r="I4" s="34"/>
    </row>
    <row r="5" spans="1:9" ht="22.5" customHeight="1" thickBot="1">
      <c r="A5" s="223" t="str">
        <f>' Détails FP N+1 _part1'!A4</f>
        <v>2)</v>
      </c>
      <c r="B5" s="224">
        <f>' Détails FP N+1 _part1'!G4</f>
        <v>0</v>
      </c>
      <c r="C5" s="226" t="str">
        <f>IF(B5&lt;&gt;0,D5/B5,"-")</f>
        <v>-</v>
      </c>
      <c r="D5" s="225" t="str">
        <f>' Détails FP N+1 _part1'!H4</f>
        <v>-</v>
      </c>
      <c r="I5" s="336"/>
    </row>
    <row r="6" spans="1:9" ht="15.75" customHeight="1" thickBot="1">
      <c r="A6" s="223" t="str">
        <f>' Détails FP N+1 _part1'!A5</f>
        <v>3)</v>
      </c>
      <c r="B6" s="224">
        <f>' Détails FP N+1 _part1'!G5</f>
        <v>0</v>
      </c>
      <c r="C6" s="226" t="str">
        <f>IF(B6&lt;&gt;0,D6/B6,"-")</f>
        <v>-</v>
      </c>
      <c r="D6" s="225" t="str">
        <f>' Détails FP N+1 _part1'!H5</f>
        <v>-</v>
      </c>
      <c r="I6" s="336"/>
    </row>
    <row r="7" spans="1:9" ht="15.75" customHeight="1" thickBot="1">
      <c r="A7" s="223" t="str">
        <f>' Détails FP N+1 _part1'!A6</f>
        <v>4)</v>
      </c>
      <c r="B7" s="224">
        <f>' Détails FP N+1 _part1'!G6</f>
        <v>0</v>
      </c>
      <c r="C7" s="226" t="str">
        <f>IF(B7&lt;&gt;0,D7/B7,"-")</f>
        <v>-</v>
      </c>
      <c r="D7" s="225" t="str">
        <f>' Détails FP N+1 _part1'!H6</f>
        <v>-</v>
      </c>
      <c r="I7" s="336"/>
    </row>
    <row r="8" spans="1:9" ht="15.75" customHeight="1" thickBot="1">
      <c r="A8" s="223" t="str">
        <f>' Détails FP N+1 _part1'!A7</f>
        <v>5)</v>
      </c>
      <c r="B8" s="224">
        <f>' Détails FP N+1 _part1'!G7</f>
        <v>0</v>
      </c>
      <c r="C8" s="226" t="str">
        <f>IF(B8&lt;&gt;0,D8/B8,"-")</f>
        <v>-</v>
      </c>
      <c r="D8" s="225" t="str">
        <f>' Détails FP N+1 _part1'!H7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22.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15.7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ht="15.75" customHeight="1"/>
    <row r="63" ht="15.75" customHeight="1"/>
    <row r="64" ht="33.75" customHeight="1"/>
    <row r="65" ht="42.75" customHeight="1"/>
    <row r="66" ht="31.5" customHeight="1"/>
    <row r="67" ht="15" customHeight="1"/>
    <row r="68" spans="1:8" s="26" customFormat="1" ht="15" customHeight="1" hidden="1">
      <c r="A68" s="20"/>
      <c r="B68" s="21"/>
      <c r="C68" s="21"/>
      <c r="D68" s="21"/>
      <c r="E68" s="21"/>
      <c r="F68" s="22"/>
      <c r="G68" s="21"/>
      <c r="H68" s="22"/>
    </row>
    <row r="69"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15.xml><?xml version="1.0" encoding="utf-8"?>
<worksheet xmlns="http://schemas.openxmlformats.org/spreadsheetml/2006/main" xmlns:r="http://schemas.openxmlformats.org/officeDocument/2006/relationships">
  <sheetPr>
    <tabColor indexed="57"/>
  </sheetPr>
  <dimension ref="A1:H18"/>
  <sheetViews>
    <sheetView zoomScale="90" zoomScaleNormal="90" zoomScaleSheetLayoutView="80" zoomScalePageLayoutView="0" workbookViewId="0" topLeftCell="A1">
      <selection activeCell="F9" sqref="F9"/>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76</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16.xml><?xml version="1.0" encoding="utf-8"?>
<worksheet xmlns="http://schemas.openxmlformats.org/spreadsheetml/2006/main" xmlns:r="http://schemas.openxmlformats.org/officeDocument/2006/relationships">
  <sheetPr>
    <tabColor indexed="57"/>
  </sheetPr>
  <dimension ref="A1:I68"/>
  <sheetViews>
    <sheetView zoomScale="90" zoomScaleNormal="90" zoomScaleSheetLayoutView="80" zoomScalePageLayoutView="0" workbookViewId="0" topLeftCell="A4">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28.25" customHeight="1" thickBot="1">
      <c r="A1" s="344" t="s">
        <v>113</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N+2 _part1'!G8</f>
        <v>0</v>
      </c>
      <c r="C3" s="119" t="e">
        <f>D3/B3</f>
        <v>#DIV/0!</v>
      </c>
      <c r="D3" s="111">
        <f>' Détails FP N+2 _part1'!H8</f>
        <v>0</v>
      </c>
      <c r="E3" s="26"/>
      <c r="F3" s="27"/>
      <c r="G3" s="28"/>
      <c r="H3" s="29"/>
      <c r="I3" s="26"/>
    </row>
    <row r="4" spans="1:9" ht="15.75" customHeight="1" thickBot="1">
      <c r="A4" s="223" t="str">
        <f>' Détails FP N+2 _part1'!A3</f>
        <v>1)</v>
      </c>
      <c r="B4" s="224">
        <f>' Détails FP N+2 _part1'!G3</f>
        <v>0</v>
      </c>
      <c r="C4" s="226" t="str">
        <f>IF(B4&lt;&gt;0,D4/B4,"-")</f>
        <v>-</v>
      </c>
      <c r="D4" s="225" t="str">
        <f>' Détails FP N+2 _part1'!H3</f>
        <v>-</v>
      </c>
      <c r="E4" s="33"/>
      <c r="F4" s="27"/>
      <c r="G4" s="28"/>
      <c r="H4" s="29"/>
      <c r="I4" s="34"/>
    </row>
    <row r="5" spans="1:9" ht="22.5" customHeight="1" thickBot="1">
      <c r="A5" s="223" t="str">
        <f>' Détails FP N+2 _part1'!A4</f>
        <v>2)</v>
      </c>
      <c r="B5" s="224">
        <f>' Détails FP N+2 _part1'!G4</f>
        <v>0</v>
      </c>
      <c r="C5" s="226" t="str">
        <f>IF(B5&lt;&gt;0,D5/B5,"-")</f>
        <v>-</v>
      </c>
      <c r="D5" s="225" t="str">
        <f>' Détails FP N+2 _part1'!H4</f>
        <v>-</v>
      </c>
      <c r="I5" s="336"/>
    </row>
    <row r="6" spans="1:9" ht="15.75" customHeight="1" thickBot="1">
      <c r="A6" s="223" t="str">
        <f>' Détails FP N+2 _part1'!A5</f>
        <v>3)</v>
      </c>
      <c r="B6" s="224">
        <f>' Détails FP N+2 _part1'!G5</f>
        <v>0</v>
      </c>
      <c r="C6" s="226" t="str">
        <f>IF(B6&lt;&gt;0,D6/B6,"-")</f>
        <v>-</v>
      </c>
      <c r="D6" s="225" t="str">
        <f>' Détails FP N+2 _part1'!H5</f>
        <v>-</v>
      </c>
      <c r="I6" s="336"/>
    </row>
    <row r="7" spans="1:9" ht="15.75" customHeight="1" thickBot="1">
      <c r="A7" s="223" t="str">
        <f>' Détails FP N+2 _part1'!A6</f>
        <v>4)</v>
      </c>
      <c r="B7" s="224">
        <f>' Détails FP N+2 _part1'!G6</f>
        <v>0</v>
      </c>
      <c r="C7" s="226" t="str">
        <f>IF(B7&lt;&gt;0,D7/B7,"-")</f>
        <v>-</v>
      </c>
      <c r="D7" s="225" t="str">
        <f>' Détails FP N+2 _part1'!H6</f>
        <v>-</v>
      </c>
      <c r="I7" s="336"/>
    </row>
    <row r="8" spans="1:9" ht="15.75" customHeight="1" thickBot="1">
      <c r="A8" s="223" t="str">
        <f>' Détails FP N+2 _part1'!A7</f>
        <v>5)</v>
      </c>
      <c r="B8" s="224">
        <f>' Détails FP N+2 _part1'!G7</f>
        <v>0</v>
      </c>
      <c r="C8" s="226" t="str">
        <f>IF(B8&lt;&gt;0,D8/B8,"-")</f>
        <v>-</v>
      </c>
      <c r="D8" s="225" t="str">
        <f>' Détails FP N+2 _part1'!H7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97"/>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15.7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ht="15.75" customHeight="1"/>
    <row r="63" ht="15.75" customHeight="1"/>
    <row r="64" ht="33.75" customHeight="1"/>
    <row r="65" ht="42.75" customHeight="1"/>
    <row r="66" ht="31.5" customHeight="1"/>
    <row r="67" ht="15" customHeight="1"/>
    <row r="68" spans="1:8" s="26" customFormat="1" ht="15" customHeight="1" hidden="1">
      <c r="A68" s="20"/>
      <c r="B68" s="21"/>
      <c r="C68" s="21"/>
      <c r="D68" s="21"/>
      <c r="E68" s="21"/>
      <c r="F68" s="22"/>
      <c r="G68" s="21"/>
      <c r="H68" s="22"/>
    </row>
    <row r="69"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17.xml><?xml version="1.0" encoding="utf-8"?>
<worksheet xmlns="http://schemas.openxmlformats.org/spreadsheetml/2006/main" xmlns:r="http://schemas.openxmlformats.org/officeDocument/2006/relationships">
  <sheetPr>
    <tabColor indexed="57"/>
  </sheetPr>
  <dimension ref="A1:H18"/>
  <sheetViews>
    <sheetView zoomScale="90" zoomScaleNormal="90" zoomScaleSheetLayoutView="80" zoomScalePageLayoutView="0" workbookViewId="0" topLeftCell="A1">
      <selection activeCell="O7" sqref="O7"/>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26.75" customHeight="1" thickBot="1">
      <c r="A1" s="347" t="s">
        <v>84</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18.xml><?xml version="1.0" encoding="utf-8"?>
<worksheet xmlns="http://schemas.openxmlformats.org/spreadsheetml/2006/main" xmlns:r="http://schemas.openxmlformats.org/officeDocument/2006/relationships">
  <sheetPr>
    <tabColor indexed="57"/>
  </sheetPr>
  <dimension ref="A1:I77"/>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33.5" customHeight="1" thickBot="1">
      <c r="A1" s="344" t="s">
        <v>114</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N+3 _part1'!G8</f>
        <v>0</v>
      </c>
      <c r="C3" s="119" t="e">
        <f>D3/B3</f>
        <v>#DIV/0!</v>
      </c>
      <c r="D3" s="111">
        <f>' Détails FP N+3 _part1'!H8</f>
        <v>0</v>
      </c>
      <c r="E3" s="26"/>
      <c r="F3" s="27"/>
      <c r="G3" s="28"/>
      <c r="H3" s="29"/>
      <c r="I3" s="26"/>
    </row>
    <row r="4" spans="1:9" ht="15.75" customHeight="1" thickBot="1">
      <c r="A4" s="223" t="str">
        <f>' Détails FP N+3 _part1'!A3</f>
        <v>1)</v>
      </c>
      <c r="B4" s="224">
        <f>' Détails FP N+3 _part1'!G3</f>
        <v>0</v>
      </c>
      <c r="C4" s="226" t="str">
        <f>IF(B4&lt;&gt;0,D4/B4,"-")</f>
        <v>-</v>
      </c>
      <c r="D4" s="225" t="str">
        <f>' Détails FP N+3 _part1'!H3</f>
        <v>-</v>
      </c>
      <c r="E4" s="33"/>
      <c r="F4" s="27"/>
      <c r="G4" s="28"/>
      <c r="H4" s="29"/>
      <c r="I4" s="34"/>
    </row>
    <row r="5" spans="1:9" ht="22.5" customHeight="1" thickBot="1">
      <c r="A5" s="223" t="str">
        <f>' Détails FP N+3 _part1'!A4</f>
        <v>2)</v>
      </c>
      <c r="B5" s="224">
        <f>' Détails FP N+3 _part1'!G4</f>
        <v>0</v>
      </c>
      <c r="C5" s="226" t="str">
        <f>IF(B5&lt;&gt;0,D5/B5,"-")</f>
        <v>-</v>
      </c>
      <c r="D5" s="225" t="str">
        <f>' Détails FP N+3 _part1'!H4</f>
        <v>-</v>
      </c>
      <c r="I5" s="336"/>
    </row>
    <row r="6" spans="1:9" ht="15.75" customHeight="1" thickBot="1">
      <c r="A6" s="223" t="str">
        <f>' Détails FP N+3 _part1'!A5</f>
        <v>3)</v>
      </c>
      <c r="B6" s="224">
        <f>' Détails FP N+3 _part1'!G5</f>
        <v>0</v>
      </c>
      <c r="C6" s="226" t="str">
        <f>IF(B6&lt;&gt;0,D6/B6,"-")</f>
        <v>-</v>
      </c>
      <c r="D6" s="225" t="str">
        <f>' Détails FP N+3 _part1'!H5</f>
        <v>-</v>
      </c>
      <c r="I6" s="336"/>
    </row>
    <row r="7" spans="1:9" ht="15.75" customHeight="1" thickBot="1">
      <c r="A7" s="223" t="str">
        <f>' Détails FP N+3 _part1'!A6</f>
        <v>4)</v>
      </c>
      <c r="B7" s="224">
        <f>' Détails FP N+3 _part1'!G6</f>
        <v>0</v>
      </c>
      <c r="C7" s="226" t="str">
        <f>IF(B7&lt;&gt;0,D7/B7,"-")</f>
        <v>-</v>
      </c>
      <c r="D7" s="225" t="str">
        <f>' Détails FP N+3 _part1'!H6</f>
        <v>-</v>
      </c>
      <c r="I7" s="336"/>
    </row>
    <row r="8" spans="1:9" ht="15.75" customHeight="1" thickBot="1">
      <c r="A8" s="223" t="str">
        <f>' Détails FP N+3 _part1'!A7</f>
        <v>5)</v>
      </c>
      <c r="B8" s="224">
        <f>' Détails FP N+3 _part1'!G7</f>
        <v>0</v>
      </c>
      <c r="C8" s="226" t="str">
        <f>IF(B8&lt;&gt;0,D8/B8,"-")</f>
        <v>-</v>
      </c>
      <c r="D8" s="225" t="str">
        <f>' Détails FP N+3 _part1'!H7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15.7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spans="1:4" ht="15.75" customHeight="1">
      <c r="A62" s="33"/>
      <c r="B62" s="33"/>
      <c r="C62" s="33"/>
      <c r="D62" s="33"/>
    </row>
    <row r="63" ht="15.75" customHeight="1" hidden="1" thickBot="1"/>
    <row r="64" ht="15.75" customHeight="1" hidden="1" thickBot="1"/>
    <row r="65" ht="15.75" customHeight="1" hidden="1"/>
    <row r="66" ht="15.75" customHeight="1" hidden="1" thickBot="1"/>
    <row r="67" ht="15.75" customHeight="1" hidden="1" thickBot="1"/>
    <row r="68" ht="24" customHeight="1" hidden="1" thickBot="1"/>
    <row r="69" ht="15.75" customHeight="1" hidden="1" thickBot="1"/>
    <row r="70" ht="28.5" customHeight="1"/>
    <row r="71" ht="15.75" customHeight="1"/>
    <row r="72" ht="15.75" customHeight="1"/>
    <row r="73" ht="33.75" customHeight="1"/>
    <row r="74" ht="42.75" customHeight="1"/>
    <row r="75" ht="31.5" customHeight="1"/>
    <row r="76" ht="15" customHeight="1"/>
    <row r="77" spans="1:8" s="26" customFormat="1" ht="15" customHeight="1" hidden="1">
      <c r="A77" s="20"/>
      <c r="B77" s="21"/>
      <c r="C77" s="21"/>
      <c r="D77" s="21"/>
      <c r="E77" s="21"/>
      <c r="F77" s="22"/>
      <c r="G77" s="21"/>
      <c r="H77" s="22"/>
    </row>
    <row r="78"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19.xml><?xml version="1.0" encoding="utf-8"?>
<worksheet xmlns="http://schemas.openxmlformats.org/spreadsheetml/2006/main" xmlns:r="http://schemas.openxmlformats.org/officeDocument/2006/relationships">
  <sheetPr>
    <tabColor indexed="57"/>
  </sheetPr>
  <dimension ref="A1:H18"/>
  <sheetViews>
    <sheetView zoomScale="90" zoomScaleNormal="90" zoomScaleSheetLayoutView="80" zoomScalePageLayoutView="0" workbookViewId="0" topLeftCell="A1">
      <selection activeCell="F13" sqref="F13"/>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16" t="s">
        <v>85</v>
      </c>
      <c r="B1" s="316"/>
      <c r="C1" s="316"/>
      <c r="D1" s="316"/>
      <c r="E1" s="316"/>
      <c r="F1" s="316"/>
      <c r="G1" s="316"/>
      <c r="H1" s="316"/>
    </row>
    <row r="2" spans="1:8" s="55" customFormat="1" ht="81" customHeight="1" thickBot="1">
      <c r="A2" s="56" t="s">
        <v>27</v>
      </c>
      <c r="B2" s="57" t="s">
        <v>28</v>
      </c>
      <c r="C2" s="58" t="s">
        <v>29</v>
      </c>
      <c r="D2" s="58" t="s">
        <v>30</v>
      </c>
      <c r="E2" s="59" t="s">
        <v>31</v>
      </c>
      <c r="F2" s="58" t="s">
        <v>32</v>
      </c>
      <c r="G2" s="60" t="s">
        <v>33</v>
      </c>
      <c r="H2" s="61" t="s">
        <v>34</v>
      </c>
    </row>
    <row r="3" spans="1:8" ht="20.25" customHeight="1">
      <c r="A3" s="32" t="s">
        <v>35</v>
      </c>
      <c r="B3" s="62"/>
      <c r="C3" s="63"/>
      <c r="D3" s="63"/>
      <c r="E3" s="64" t="str">
        <f>IF(C3&lt;&gt;0,D3/C3,"-")</f>
        <v>-</v>
      </c>
      <c r="F3" s="65"/>
      <c r="G3" s="66"/>
      <c r="H3" s="67" t="str">
        <f>IF(G3&lt;&gt;0,E3*G3,"-")</f>
        <v>-</v>
      </c>
    </row>
    <row r="4" spans="1:8" ht="20.25" customHeight="1">
      <c r="A4" s="68" t="s">
        <v>36</v>
      </c>
      <c r="B4" s="69"/>
      <c r="C4" s="70"/>
      <c r="D4" s="70"/>
      <c r="E4" s="71" t="str">
        <f>IF(C4&lt;&gt;0,D4/C4,"-")</f>
        <v>-</v>
      </c>
      <c r="F4" s="72"/>
      <c r="G4" s="73"/>
      <c r="H4" s="67" t="str">
        <f>IF(G4&lt;&gt;0,E4*G4,"-")</f>
        <v>-</v>
      </c>
    </row>
    <row r="5" spans="1:8" ht="20.25" customHeight="1">
      <c r="A5" s="68" t="s">
        <v>37</v>
      </c>
      <c r="B5" s="74"/>
      <c r="C5" s="70"/>
      <c r="D5" s="70"/>
      <c r="E5" s="71" t="str">
        <f>IF(C5&lt;&gt;0,D5/C5,"-")</f>
        <v>-</v>
      </c>
      <c r="F5" s="72"/>
      <c r="G5" s="73"/>
      <c r="H5" s="67" t="str">
        <f>IF(G5&lt;&gt;0,E5*G5,"-")</f>
        <v>-</v>
      </c>
    </row>
    <row r="6" spans="1:8" ht="20.25" customHeight="1">
      <c r="A6" s="68" t="s">
        <v>38</v>
      </c>
      <c r="B6" s="69"/>
      <c r="C6" s="70"/>
      <c r="D6" s="70"/>
      <c r="E6" s="71" t="str">
        <f>IF(C6&lt;&gt;0,D6/C6,"-")</f>
        <v>-</v>
      </c>
      <c r="F6" s="72"/>
      <c r="G6" s="73"/>
      <c r="H6" s="67" t="str">
        <f>IF(G6&lt;&gt;0,E6*G6,"-")</f>
        <v>-</v>
      </c>
    </row>
    <row r="7" spans="1:8" ht="20.25" customHeight="1" thickBot="1">
      <c r="A7" s="68" t="s">
        <v>39</v>
      </c>
      <c r="B7" s="69"/>
      <c r="C7" s="70"/>
      <c r="D7" s="70"/>
      <c r="E7" s="71" t="str">
        <f>IF(C7&lt;&gt;0,D7/C7,"-")</f>
        <v>-</v>
      </c>
      <c r="F7" s="72"/>
      <c r="G7" s="73"/>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I57"/>
  <sheetViews>
    <sheetView zoomScale="85" zoomScaleNormal="85" zoomScaleSheetLayoutView="80" zoomScalePageLayoutView="0" workbookViewId="0" topLeftCell="A1">
      <selection activeCell="A22" sqref="A22"/>
    </sheetView>
  </sheetViews>
  <sheetFormatPr defaultColWidth="11.421875" defaultRowHeight="12.75" customHeight="1"/>
  <cols>
    <col min="1" max="1" width="107.140625" style="20" customWidth="1"/>
    <col min="2" max="2" width="22.57421875" style="21" customWidth="1"/>
    <col min="3" max="3" width="16.140625" style="21" customWidth="1"/>
    <col min="4" max="4" width="27.57421875" style="21" customWidth="1"/>
    <col min="5" max="5" width="3.57421875" style="21" customWidth="1"/>
    <col min="6" max="6" width="63.421875" style="22" customWidth="1"/>
    <col min="7" max="7" width="31.28125" style="21" customWidth="1"/>
    <col min="8" max="8" width="0" style="22" hidden="1" customWidth="1"/>
    <col min="9" max="9" width="46.8515625" style="21" customWidth="1"/>
    <col min="10" max="16384" width="11.421875" style="21" customWidth="1"/>
  </cols>
  <sheetData>
    <row r="1" spans="1:4" s="22" customFormat="1" ht="121.5" customHeight="1" thickBot="1">
      <c r="A1" s="344" t="s">
        <v>107</v>
      </c>
      <c r="B1" s="345"/>
      <c r="C1" s="345"/>
      <c r="D1" s="346"/>
    </row>
    <row r="2" spans="1:8" ht="31.5" customHeight="1" thickBot="1">
      <c r="A2" s="23"/>
      <c r="B2" s="24" t="s">
        <v>20</v>
      </c>
      <c r="C2" s="24" t="s">
        <v>21</v>
      </c>
      <c r="D2" s="25" t="s">
        <v>22</v>
      </c>
      <c r="E2" s="26"/>
      <c r="F2" s="27"/>
      <c r="G2" s="28"/>
      <c r="H2" s="29"/>
    </row>
    <row r="3" spans="1:9" ht="78.75" customHeight="1">
      <c r="A3" s="30" t="s">
        <v>103</v>
      </c>
      <c r="B3" s="111">
        <f>' Détails frais perso N_chef '!G8</f>
        <v>0</v>
      </c>
      <c r="C3" s="31" t="e">
        <f>D3/B3</f>
        <v>#DIV/0!</v>
      </c>
      <c r="D3" s="111">
        <f>' Détails frais perso N_chef '!H8</f>
        <v>0</v>
      </c>
      <c r="E3" s="26"/>
      <c r="F3" s="27"/>
      <c r="G3" s="28"/>
      <c r="H3" s="29"/>
      <c r="I3" s="26"/>
    </row>
    <row r="4" spans="1:9" ht="25.5" customHeight="1">
      <c r="A4" s="268" t="str">
        <f>' Détails frais perso N_chef '!A3</f>
        <v>1)</v>
      </c>
      <c r="B4" s="269">
        <f>' Détails frais perso N_chef '!G3</f>
        <v>0</v>
      </c>
      <c r="C4" s="270" t="str">
        <f>IF(B4&lt;&gt;0,D4/B4,"-")</f>
        <v>-</v>
      </c>
      <c r="D4" s="271" t="str">
        <f>' Détails frais perso N_chef '!H3</f>
        <v>-</v>
      </c>
      <c r="E4" s="33"/>
      <c r="F4" s="27"/>
      <c r="G4" s="28"/>
      <c r="H4" s="29"/>
      <c r="I4" s="34"/>
    </row>
    <row r="5" spans="1:9" ht="25.5" customHeight="1">
      <c r="A5" s="268" t="str">
        <f>' Détails frais perso N_chef '!A4</f>
        <v>2)</v>
      </c>
      <c r="B5" s="269">
        <f>' Détails frais perso N_chef '!G4</f>
        <v>0</v>
      </c>
      <c r="C5" s="270" t="str">
        <f>IF(B5&lt;&gt;0,D5/B5,"-")</f>
        <v>-</v>
      </c>
      <c r="D5" s="271" t="str">
        <f>' Détails frais perso N_chef '!H4</f>
        <v>-</v>
      </c>
      <c r="I5" s="336"/>
    </row>
    <row r="6" spans="1:9" ht="20.25" customHeight="1">
      <c r="A6" s="268" t="str">
        <f>' Détails frais perso N_chef '!A5</f>
        <v>3)</v>
      </c>
      <c r="B6" s="269">
        <f>' Détails frais perso N_chef '!G5</f>
        <v>0</v>
      </c>
      <c r="C6" s="270" t="str">
        <f>IF(B6&lt;&gt;0,D6/B6,"-")</f>
        <v>-</v>
      </c>
      <c r="D6" s="271" t="str">
        <f>' Détails frais perso N_chef '!H5</f>
        <v>-</v>
      </c>
      <c r="I6" s="336"/>
    </row>
    <row r="7" spans="1:9" ht="18" customHeight="1">
      <c r="A7" s="268" t="str">
        <f>' Détails frais perso N_chef '!A6</f>
        <v>4)</v>
      </c>
      <c r="B7" s="269">
        <f>' Détails frais perso N_chef '!G6</f>
        <v>0</v>
      </c>
      <c r="C7" s="270" t="str">
        <f>IF(B7&lt;&gt;0,D7/B7,"-")</f>
        <v>-</v>
      </c>
      <c r="D7" s="271" t="str">
        <f>' Détails frais perso N_chef '!H6</f>
        <v>-</v>
      </c>
      <c r="I7" s="336"/>
    </row>
    <row r="8" spans="1:9" ht="21" customHeight="1" thickBot="1">
      <c r="A8" s="268" t="str">
        <f>' Détails frais perso N_chef '!A7</f>
        <v>5)</v>
      </c>
      <c r="B8" s="269">
        <f>' Détails frais perso N_chef '!G7</f>
        <v>0</v>
      </c>
      <c r="C8" s="270" t="str">
        <f>IF(B8&lt;&gt;0,D8/B8,"-")</f>
        <v>-</v>
      </c>
      <c r="D8" s="271" t="str">
        <f>' Détails frais perso N_chef '!H7</f>
        <v>-</v>
      </c>
      <c r="I8" s="336"/>
    </row>
    <row r="9" spans="1:4" ht="31.5" customHeight="1" thickBot="1">
      <c r="A9" s="7" t="s">
        <v>71</v>
      </c>
      <c r="B9" s="111">
        <f>SUM(B10:B14)</f>
        <v>0</v>
      </c>
      <c r="C9" s="31" t="e">
        <f>D9/B9</f>
        <v>#DIV/0!</v>
      </c>
      <c r="D9" s="111">
        <f>SUM(D10:D14)</f>
        <v>0</v>
      </c>
    </row>
    <row r="10" spans="1:4" ht="15.75" customHeight="1">
      <c r="A10" s="272"/>
      <c r="B10" s="273"/>
      <c r="C10" s="274">
        <v>1</v>
      </c>
      <c r="D10" s="109">
        <f>B10*C10</f>
        <v>0</v>
      </c>
    </row>
    <row r="11" spans="1:4" ht="15.75" customHeight="1">
      <c r="A11" s="272"/>
      <c r="B11" s="273"/>
      <c r="C11" s="274">
        <v>1</v>
      </c>
      <c r="D11" s="109">
        <f>B11*C11</f>
        <v>0</v>
      </c>
    </row>
    <row r="12" spans="1:4" ht="15.75" customHeight="1">
      <c r="A12" s="272"/>
      <c r="B12" s="273"/>
      <c r="C12" s="274">
        <v>1</v>
      </c>
      <c r="D12" s="109">
        <f>B12*C12</f>
        <v>0</v>
      </c>
    </row>
    <row r="13" spans="1:4" ht="15.75" customHeight="1">
      <c r="A13" s="272"/>
      <c r="B13" s="273"/>
      <c r="C13" s="274">
        <v>1</v>
      </c>
      <c r="D13" s="109">
        <f>B13*C13</f>
        <v>0</v>
      </c>
    </row>
    <row r="14" spans="1:4" ht="15.75" customHeight="1" thickBot="1">
      <c r="A14" s="272"/>
      <c r="B14" s="273"/>
      <c r="C14" s="274">
        <v>1</v>
      </c>
      <c r="D14" s="109">
        <f>B14*C14</f>
        <v>0</v>
      </c>
    </row>
    <row r="15" spans="1:4" ht="60" customHeight="1" thickBot="1">
      <c r="A15" s="7" t="s">
        <v>68</v>
      </c>
      <c r="B15" s="111">
        <f>SUM(B16:B21)</f>
        <v>0</v>
      </c>
      <c r="C15" s="31" t="e">
        <f>D15/B15</f>
        <v>#DIV/0!</v>
      </c>
      <c r="D15" s="111">
        <f>SUM(D16:D21)</f>
        <v>0</v>
      </c>
    </row>
    <row r="16" spans="1:4" ht="15.75" customHeight="1">
      <c r="A16" s="275"/>
      <c r="B16" s="273"/>
      <c r="C16" s="292">
        <v>1</v>
      </c>
      <c r="D16" s="109">
        <f aca="true" t="shared" si="0" ref="D16:D21">B16*C16</f>
        <v>0</v>
      </c>
    </row>
    <row r="17" spans="1:4" ht="15.75" customHeight="1">
      <c r="A17" s="275"/>
      <c r="B17" s="273"/>
      <c r="C17" s="292">
        <v>1</v>
      </c>
      <c r="D17" s="109">
        <f t="shared" si="0"/>
        <v>0</v>
      </c>
    </row>
    <row r="18" spans="1:4" ht="15.75" customHeight="1">
      <c r="A18" s="275"/>
      <c r="B18" s="273"/>
      <c r="C18" s="292">
        <v>1</v>
      </c>
      <c r="D18" s="109">
        <f t="shared" si="0"/>
        <v>0</v>
      </c>
    </row>
    <row r="19" spans="1:4" ht="15.75" customHeight="1">
      <c r="A19" s="276"/>
      <c r="B19" s="273"/>
      <c r="C19" s="292">
        <v>1</v>
      </c>
      <c r="D19" s="109">
        <f t="shared" si="0"/>
        <v>0</v>
      </c>
    </row>
    <row r="20" spans="1:4" ht="15.75" customHeight="1">
      <c r="A20" s="276"/>
      <c r="B20" s="273"/>
      <c r="C20" s="292">
        <v>1</v>
      </c>
      <c r="D20" s="109">
        <f t="shared" si="0"/>
        <v>0</v>
      </c>
    </row>
    <row r="21" spans="1:4" ht="15.75" customHeight="1">
      <c r="A21" s="276"/>
      <c r="B21" s="273"/>
      <c r="C21" s="292">
        <v>1</v>
      </c>
      <c r="D21" s="109">
        <f t="shared" si="0"/>
        <v>0</v>
      </c>
    </row>
    <row r="22" spans="1:4" ht="30.75">
      <c r="A22" s="312" t="s">
        <v>149</v>
      </c>
      <c r="B22" s="111">
        <f>SUM(B23:B25)</f>
        <v>0</v>
      </c>
      <c r="C22" s="31" t="e">
        <f>D22/B22</f>
        <v>#DIV/0!</v>
      </c>
      <c r="D22" s="111">
        <f>SUM(D23:D25)</f>
        <v>0</v>
      </c>
    </row>
    <row r="23" spans="1:4" ht="15.75" customHeight="1">
      <c r="A23" s="276"/>
      <c r="B23" s="273"/>
      <c r="C23" s="292">
        <v>1</v>
      </c>
      <c r="D23" s="109">
        <f>B23*C23</f>
        <v>0</v>
      </c>
    </row>
    <row r="24" spans="1:4" ht="15.75" customHeight="1">
      <c r="A24" s="276"/>
      <c r="B24" s="273"/>
      <c r="C24" s="292">
        <v>1</v>
      </c>
      <c r="D24" s="109">
        <f>B24*C24</f>
        <v>0</v>
      </c>
    </row>
    <row r="25" spans="1:4" ht="15.75" customHeight="1" thickBot="1">
      <c r="A25" s="276"/>
      <c r="B25" s="273"/>
      <c r="C25" s="292">
        <v>1</v>
      </c>
      <c r="D25" s="109">
        <f>B25*C25</f>
        <v>0</v>
      </c>
    </row>
    <row r="26" spans="1:4" ht="36.75" customHeight="1" thickBot="1">
      <c r="A26" s="7" t="s">
        <v>69</v>
      </c>
      <c r="B26" s="111">
        <f>SUM(B27:B32)</f>
        <v>0</v>
      </c>
      <c r="C26" s="31" t="e">
        <f>D26/B26</f>
        <v>#DIV/0!</v>
      </c>
      <c r="D26" s="113">
        <f>SUM(D27:D32)</f>
        <v>0</v>
      </c>
    </row>
    <row r="27" spans="1:8" ht="15.75" customHeight="1">
      <c r="A27" s="277"/>
      <c r="B27" s="273"/>
      <c r="C27" s="292">
        <v>1</v>
      </c>
      <c r="D27" s="109">
        <f aca="true" t="shared" si="1" ref="D27:D32">B27*C27</f>
        <v>0</v>
      </c>
      <c r="H27" s="153">
        <v>0.01</v>
      </c>
    </row>
    <row r="28" spans="1:8" ht="15.75" customHeight="1">
      <c r="A28" s="277"/>
      <c r="B28" s="273"/>
      <c r="C28" s="292">
        <v>1</v>
      </c>
      <c r="D28" s="109">
        <f t="shared" si="1"/>
        <v>0</v>
      </c>
      <c r="H28" s="153">
        <v>0.02</v>
      </c>
    </row>
    <row r="29" spans="1:8" ht="15.75" customHeight="1">
      <c r="A29" s="277"/>
      <c r="B29" s="273"/>
      <c r="C29" s="292">
        <v>1</v>
      </c>
      <c r="D29" s="109">
        <f t="shared" si="1"/>
        <v>0</v>
      </c>
      <c r="H29" s="153">
        <v>0.07</v>
      </c>
    </row>
    <row r="30" spans="1:8" ht="15.75" customHeight="1">
      <c r="A30" s="277"/>
      <c r="B30" s="273"/>
      <c r="C30" s="292">
        <v>1</v>
      </c>
      <c r="D30" s="109">
        <f t="shared" si="1"/>
        <v>0</v>
      </c>
      <c r="H30" s="153">
        <v>0.15</v>
      </c>
    </row>
    <row r="31" spans="1:8" ht="15.75" customHeight="1">
      <c r="A31" s="277"/>
      <c r="B31" s="273"/>
      <c r="C31" s="292">
        <v>1</v>
      </c>
      <c r="D31" s="109">
        <f t="shared" si="1"/>
        <v>0</v>
      </c>
      <c r="H31" s="154" t="s">
        <v>90</v>
      </c>
    </row>
    <row r="32" spans="1:8" ht="15.75" customHeight="1" thickBot="1">
      <c r="A32" s="277"/>
      <c r="B32" s="273"/>
      <c r="C32" s="292">
        <v>1</v>
      </c>
      <c r="D32" s="109">
        <f t="shared" si="1"/>
        <v>0</v>
      </c>
      <c r="H32" s="153"/>
    </row>
    <row r="33" spans="1:4" ht="15.75" customHeight="1" thickBot="1">
      <c r="A33" s="7" t="s">
        <v>70</v>
      </c>
      <c r="B33" s="111">
        <f>SUM(B34:B41)</f>
        <v>0</v>
      </c>
      <c r="C33" s="31" t="e">
        <f>D33/B33</f>
        <v>#DIV/0!</v>
      </c>
      <c r="D33" s="114">
        <f>SUM(D34:D41)</f>
        <v>0</v>
      </c>
    </row>
    <row r="34" spans="1:4" ht="15.75" customHeight="1">
      <c r="A34" s="275"/>
      <c r="B34" s="273"/>
      <c r="C34" s="292">
        <v>1</v>
      </c>
      <c r="D34" s="110">
        <f aca="true" t="shared" si="2" ref="D34:D41">B34*C34</f>
        <v>0</v>
      </c>
    </row>
    <row r="35" spans="1:4" ht="15.75" customHeight="1">
      <c r="A35" s="276"/>
      <c r="B35" s="273"/>
      <c r="C35" s="292">
        <v>1</v>
      </c>
      <c r="D35" s="110">
        <f t="shared" si="2"/>
        <v>0</v>
      </c>
    </row>
    <row r="36" spans="1:6" ht="15.75" customHeight="1">
      <c r="A36" s="276"/>
      <c r="B36" s="273"/>
      <c r="C36" s="292">
        <v>1</v>
      </c>
      <c r="D36" s="110">
        <f t="shared" si="2"/>
        <v>0</v>
      </c>
      <c r="F36" s="36"/>
    </row>
    <row r="37" spans="1:4" ht="15.75" customHeight="1">
      <c r="A37" s="276"/>
      <c r="B37" s="273"/>
      <c r="C37" s="292">
        <v>1</v>
      </c>
      <c r="D37" s="110">
        <f t="shared" si="2"/>
        <v>0</v>
      </c>
    </row>
    <row r="38" spans="1:4" ht="15.75" customHeight="1" thickBot="1">
      <c r="A38" s="278"/>
      <c r="B38" s="273"/>
      <c r="C38" s="292">
        <v>1</v>
      </c>
      <c r="D38" s="110">
        <f t="shared" si="2"/>
        <v>0</v>
      </c>
    </row>
    <row r="39" spans="1:4" ht="15.75" customHeight="1">
      <c r="A39" s="278"/>
      <c r="B39" s="273"/>
      <c r="C39" s="292">
        <v>1</v>
      </c>
      <c r="D39" s="110">
        <f t="shared" si="2"/>
        <v>0</v>
      </c>
    </row>
    <row r="40" spans="1:4" ht="15.75" customHeight="1">
      <c r="A40" s="278"/>
      <c r="B40" s="273"/>
      <c r="C40" s="292">
        <v>1</v>
      </c>
      <c r="D40" s="110">
        <f t="shared" si="2"/>
        <v>0</v>
      </c>
    </row>
    <row r="41" spans="1:4" ht="15.75" customHeight="1" thickBot="1">
      <c r="A41" s="278"/>
      <c r="B41" s="273"/>
      <c r="C41" s="292">
        <v>1</v>
      </c>
      <c r="D41" s="110">
        <f t="shared" si="2"/>
        <v>0</v>
      </c>
    </row>
    <row r="42" spans="1:4" ht="15.75" customHeight="1" thickBot="1">
      <c r="A42" s="37" t="s">
        <v>17</v>
      </c>
      <c r="B42" s="115">
        <f>B33+B26+B22+B15+B9+B3</f>
        <v>0</v>
      </c>
      <c r="C42" s="116" t="str">
        <f>IF(B42&lt;&gt;0,D42/B42,"-")</f>
        <v>-</v>
      </c>
      <c r="D42" s="117">
        <f>D3+D33+D26+D22+D15+D9</f>
        <v>0</v>
      </c>
    </row>
    <row r="43" spans="1:4" ht="15.75" customHeight="1" thickBot="1">
      <c r="A43" s="38"/>
      <c r="B43" s="38"/>
      <c r="C43" s="38"/>
      <c r="D43" s="38"/>
    </row>
    <row r="44" spans="1:4" ht="37.5" customHeight="1" thickBot="1">
      <c r="A44" s="341" t="s">
        <v>101</v>
      </c>
      <c r="B44" s="104"/>
      <c r="C44" s="39"/>
      <c r="D44" s="120">
        <f>C45</f>
        <v>0</v>
      </c>
    </row>
    <row r="45" spans="1:4" ht="15.75" customHeight="1">
      <c r="A45" s="342"/>
      <c r="B45" s="337" t="s">
        <v>90</v>
      </c>
      <c r="C45" s="339">
        <f>IF($B$45=0.07,$B$45*D42,IF($B$45=0.15,$B$45*D3,IF($B$45=0.02,$B$45*D42,IF($B$45=0.01,$B$45*D42,0))))</f>
        <v>0</v>
      </c>
      <c r="D45" s="40"/>
    </row>
    <row r="46" spans="1:4" ht="73.5" customHeight="1" thickBot="1">
      <c r="A46" s="343"/>
      <c r="B46" s="338"/>
      <c r="C46" s="340"/>
      <c r="D46" s="41"/>
    </row>
    <row r="47" spans="1:4" ht="15.75" customHeight="1" thickBot="1">
      <c r="A47" s="42" t="s">
        <v>24</v>
      </c>
      <c r="B47" s="105">
        <f>B42+B44</f>
        <v>0</v>
      </c>
      <c r="C47" s="44"/>
      <c r="D47" s="43">
        <f>D42+D44</f>
        <v>0</v>
      </c>
    </row>
    <row r="48" spans="1:4" ht="43.5" customHeight="1" thickBot="1">
      <c r="A48" s="45" t="s">
        <v>25</v>
      </c>
      <c r="B48" s="46"/>
      <c r="C48" s="47">
        <v>0</v>
      </c>
      <c r="D48" s="48">
        <f>(D47*C48)</f>
        <v>0</v>
      </c>
    </row>
    <row r="49" spans="1:4" ht="15.75" customHeight="1" thickBot="1">
      <c r="A49" s="49" t="s">
        <v>26</v>
      </c>
      <c r="B49" s="50">
        <f>B42+B44</f>
        <v>0</v>
      </c>
      <c r="C49" s="51"/>
      <c r="D49" s="50">
        <f>D47-D48</f>
        <v>0</v>
      </c>
    </row>
    <row r="50" spans="1:4" ht="28.5" customHeight="1">
      <c r="A50" s="52"/>
      <c r="B50" s="53"/>
      <c r="C50" s="53"/>
      <c r="D50" s="53"/>
    </row>
    <row r="51" spans="1:4" ht="15.75" customHeight="1">
      <c r="A51" s="52"/>
      <c r="B51" s="53"/>
      <c r="C51" s="53"/>
      <c r="D51" s="53"/>
    </row>
    <row r="52" spans="1:4" ht="15.75" customHeight="1">
      <c r="A52" s="33"/>
      <c r="B52" s="33"/>
      <c r="C52" s="33"/>
      <c r="D52" s="33"/>
    </row>
    <row r="53" ht="33.75" customHeight="1"/>
    <row r="54" ht="42.75" customHeight="1"/>
    <row r="55" ht="31.5" customHeight="1"/>
    <row r="56" ht="15" customHeight="1"/>
    <row r="57" spans="1:8" s="26" customFormat="1" ht="15" customHeight="1" hidden="1">
      <c r="A57" s="20"/>
      <c r="B57" s="21"/>
      <c r="C57" s="21"/>
      <c r="D57" s="21"/>
      <c r="E57" s="21"/>
      <c r="F57" s="22"/>
      <c r="G57" s="21"/>
      <c r="H57" s="22"/>
    </row>
    <row r="58" ht="27.75" customHeight="1"/>
  </sheetData>
  <sheetProtection/>
  <mergeCells count="6">
    <mergeCell ref="I5:I6"/>
    <mergeCell ref="I7:I8"/>
    <mergeCell ref="B45:B46"/>
    <mergeCell ref="C45:C46"/>
    <mergeCell ref="A44:A46"/>
    <mergeCell ref="A1:D1"/>
  </mergeCells>
  <dataValidations count="1">
    <dataValidation type="list" allowBlank="1" showInputMessage="1" showErrorMessage="1" sqref="B45:B46">
      <formula1>$H$27:$H$31</formula1>
    </dataValidation>
  </dataValidation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20.xml><?xml version="1.0" encoding="utf-8"?>
<worksheet xmlns="http://schemas.openxmlformats.org/spreadsheetml/2006/main" xmlns:r="http://schemas.openxmlformats.org/officeDocument/2006/relationships">
  <sheetPr>
    <tabColor indexed="57"/>
  </sheetPr>
  <dimension ref="A1:O36"/>
  <sheetViews>
    <sheetView zoomScaleSheetLayoutView="80" zoomScalePageLayoutView="0" workbookViewId="0" topLeftCell="A1">
      <selection activeCell="H32" sqref="H32"/>
    </sheetView>
  </sheetViews>
  <sheetFormatPr defaultColWidth="10.8515625" defaultRowHeight="12.75" customHeight="1"/>
  <cols>
    <col min="1" max="1" width="41.8515625" style="82" customWidth="1"/>
    <col min="2" max="2" width="37.00390625" style="82" customWidth="1"/>
    <col min="3" max="3" width="34.57421875" style="82" customWidth="1"/>
    <col min="4" max="4" width="12.7109375" style="82" customWidth="1"/>
    <col min="5" max="6" width="19.8515625" style="82" customWidth="1"/>
    <col min="7" max="8" width="14.140625" style="82" customWidth="1"/>
    <col min="9" max="9" width="12.8515625" style="82" customWidth="1"/>
    <col min="10" max="10" width="18.140625" style="82" customWidth="1"/>
    <col min="11" max="15" width="10.8515625" style="82" customWidth="1"/>
    <col min="16" max="16" width="24.7109375" style="82" customWidth="1"/>
    <col min="17" max="16384" width="10.8515625" style="82" customWidth="1"/>
  </cols>
  <sheetData>
    <row r="1" spans="1:10" ht="18.75" customHeight="1" thickBot="1">
      <c r="A1" s="421" t="s">
        <v>66</v>
      </c>
      <c r="B1" s="422"/>
      <c r="C1" s="422"/>
      <c r="D1" s="423"/>
      <c r="E1" s="94"/>
      <c r="F1" s="94"/>
      <c r="G1" s="94"/>
      <c r="H1" s="94"/>
      <c r="I1" s="94"/>
      <c r="J1" s="94"/>
    </row>
    <row r="2" spans="1:10" ht="12.75" customHeight="1" thickBot="1">
      <c r="A2" s="424"/>
      <c r="B2" s="356"/>
      <c r="C2" s="356"/>
      <c r="D2" s="425"/>
      <c r="E2" s="94"/>
      <c r="F2" s="94"/>
      <c r="G2" s="94"/>
      <c r="H2" s="94"/>
      <c r="I2" s="94"/>
      <c r="J2" s="94"/>
    </row>
    <row r="3" spans="1:10" ht="12.75" customHeight="1" thickBot="1">
      <c r="A3" s="424"/>
      <c r="B3" s="356"/>
      <c r="C3" s="356"/>
      <c r="D3" s="425"/>
      <c r="E3" s="94"/>
      <c r="F3" s="94"/>
      <c r="G3" s="94"/>
      <c r="H3" s="94"/>
      <c r="I3" s="94"/>
      <c r="J3" s="94"/>
    </row>
    <row r="4" spans="1:10" ht="12.75" customHeight="1" thickBot="1">
      <c r="A4" s="424"/>
      <c r="B4" s="356"/>
      <c r="C4" s="356"/>
      <c r="D4" s="425"/>
      <c r="E4" s="94"/>
      <c r="F4" s="94"/>
      <c r="G4" s="94"/>
      <c r="H4" s="94"/>
      <c r="I4" s="94"/>
      <c r="J4" s="94"/>
    </row>
    <row r="5" spans="1:10" ht="12.75" customHeight="1" thickBot="1">
      <c r="A5" s="424"/>
      <c r="B5" s="356"/>
      <c r="C5" s="356"/>
      <c r="D5" s="425"/>
      <c r="E5" s="94"/>
      <c r="F5" s="94"/>
      <c r="G5" s="94"/>
      <c r="H5" s="94"/>
      <c r="I5" s="94"/>
      <c r="J5" s="94"/>
    </row>
    <row r="6" spans="1:10" ht="12.75" customHeight="1" thickBot="1">
      <c r="A6" s="424"/>
      <c r="B6" s="356"/>
      <c r="C6" s="356"/>
      <c r="D6" s="425"/>
      <c r="E6" s="94"/>
      <c r="F6" s="94"/>
      <c r="G6" s="94"/>
      <c r="H6" s="94"/>
      <c r="I6" s="94"/>
      <c r="J6" s="94"/>
    </row>
    <row r="7" spans="1:10" ht="25.5" customHeight="1" thickBot="1">
      <c r="A7" s="424"/>
      <c r="B7" s="356"/>
      <c r="C7" s="356"/>
      <c r="D7" s="425"/>
      <c r="E7" s="94"/>
      <c r="F7" s="94"/>
      <c r="G7" s="94"/>
      <c r="H7" s="94"/>
      <c r="I7" s="94"/>
      <c r="J7" s="94"/>
    </row>
    <row r="8" spans="1:10" ht="94.5" customHeight="1" hidden="1" thickBot="1">
      <c r="A8" s="424"/>
      <c r="B8" s="356"/>
      <c r="C8" s="356"/>
      <c r="D8" s="425"/>
      <c r="E8" s="94"/>
      <c r="F8" s="94"/>
      <c r="G8" s="94"/>
      <c r="H8" s="94"/>
      <c r="I8" s="94"/>
      <c r="J8" s="94"/>
    </row>
    <row r="9" spans="1:10" ht="48" customHeight="1" hidden="1" thickBot="1">
      <c r="A9" s="424"/>
      <c r="B9" s="356"/>
      <c r="C9" s="356"/>
      <c r="D9" s="425"/>
      <c r="E9" s="94"/>
      <c r="F9" s="94"/>
      <c r="G9" s="94"/>
      <c r="H9" s="94"/>
      <c r="I9" s="94"/>
      <c r="J9" s="94"/>
    </row>
    <row r="10" spans="1:10" ht="36" customHeight="1" hidden="1" thickBot="1">
      <c r="A10" s="426"/>
      <c r="B10" s="427"/>
      <c r="C10" s="427"/>
      <c r="D10" s="428"/>
      <c r="E10" s="94"/>
      <c r="F10" s="94"/>
      <c r="G10" s="94"/>
      <c r="H10" s="94"/>
      <c r="I10" s="94"/>
      <c r="J10" s="94"/>
    </row>
    <row r="11" spans="1:11" ht="12.75" customHeight="1" thickBot="1">
      <c r="A11" s="228"/>
      <c r="B11" s="229"/>
      <c r="C11" s="229"/>
      <c r="D11" s="229"/>
      <c r="E11" s="94"/>
      <c r="F11" s="94"/>
      <c r="G11" s="94"/>
      <c r="H11" s="94"/>
      <c r="I11" s="94"/>
      <c r="J11" s="94"/>
      <c r="K11" s="94"/>
    </row>
    <row r="12" spans="1:11" ht="24.75" customHeight="1">
      <c r="A12" s="357" t="s">
        <v>54</v>
      </c>
      <c r="B12" s="166" t="s">
        <v>95</v>
      </c>
      <c r="C12" s="166" t="s">
        <v>94</v>
      </c>
      <c r="D12" s="173" t="s">
        <v>55</v>
      </c>
      <c r="E12" s="95"/>
      <c r="F12" s="95"/>
      <c r="G12" s="95"/>
      <c r="H12" s="95"/>
      <c r="I12" s="95"/>
      <c r="J12" s="95"/>
      <c r="K12" s="95"/>
    </row>
    <row r="13" spans="1:11" ht="23.25" customHeight="1" thickBot="1">
      <c r="A13" s="358"/>
      <c r="B13" s="174">
        <f>'Dépenses prev N _part1'!D61+'Dépenses prev N+1. _part1 '!D61+'Dépenses prev N+2. _part1'!D61+'Dépenses prev N+3. _part1'!D61</f>
        <v>0</v>
      </c>
      <c r="C13" s="175">
        <f>B13*D13</f>
        <v>0</v>
      </c>
      <c r="D13" s="305"/>
      <c r="E13" s="95" t="s">
        <v>93</v>
      </c>
      <c r="F13" s="95"/>
      <c r="G13" s="95"/>
      <c r="H13" s="95"/>
      <c r="I13" s="95"/>
      <c r="J13" s="95"/>
      <c r="K13" s="95"/>
    </row>
    <row r="14" spans="1:11" ht="12.75" customHeight="1" thickBot="1">
      <c r="A14" s="95"/>
      <c r="B14" s="95"/>
      <c r="C14" s="161"/>
      <c r="D14" s="95"/>
      <c r="E14" s="95"/>
      <c r="F14" s="95"/>
      <c r="G14" s="95"/>
      <c r="H14" s="95"/>
      <c r="I14" s="95"/>
      <c r="J14" s="95"/>
      <c r="K14" s="95"/>
    </row>
    <row r="15" spans="1:4" ht="12.75" customHeight="1" thickBot="1">
      <c r="A15" s="359" t="s">
        <v>56</v>
      </c>
      <c r="B15" s="361" t="s">
        <v>57</v>
      </c>
      <c r="C15" s="429" t="s">
        <v>58</v>
      </c>
      <c r="D15" s="431" t="s">
        <v>92</v>
      </c>
    </row>
    <row r="16" spans="1:10" ht="78.75" customHeight="1" thickBot="1">
      <c r="A16" s="360"/>
      <c r="B16" s="362"/>
      <c r="C16" s="430"/>
      <c r="D16" s="432"/>
      <c r="J16" s="96"/>
    </row>
    <row r="17" spans="1:4" ht="15.75" customHeight="1" thickBot="1">
      <c r="A17" s="372" t="s">
        <v>60</v>
      </c>
      <c r="B17" s="299"/>
      <c r="C17" s="300"/>
      <c r="D17" s="190" t="e">
        <f>C17/B13</f>
        <v>#DIV/0!</v>
      </c>
    </row>
    <row r="18" spans="1:4" ht="12.75" customHeight="1" thickBot="1">
      <c r="A18" s="372"/>
      <c r="B18" s="299"/>
      <c r="C18" s="300"/>
      <c r="D18" s="190" t="e">
        <f>C18/B13</f>
        <v>#DIV/0!</v>
      </c>
    </row>
    <row r="19" spans="1:4" ht="15.75" customHeight="1" thickBot="1">
      <c r="A19" s="372"/>
      <c r="B19" s="299"/>
      <c r="C19" s="306"/>
      <c r="D19" s="190" t="e">
        <f>C19/B13</f>
        <v>#DIV/0!</v>
      </c>
    </row>
    <row r="20" spans="1:4" ht="12.75" customHeight="1" thickBot="1">
      <c r="A20" s="372"/>
      <c r="B20" s="299"/>
      <c r="C20" s="300"/>
      <c r="D20" s="190" t="e">
        <f>C20/B13</f>
        <v>#DIV/0!</v>
      </c>
    </row>
    <row r="21" spans="1:15" ht="15.75" customHeight="1" thickBot="1">
      <c r="A21" s="373"/>
      <c r="B21" s="301"/>
      <c r="C21" s="302"/>
      <c r="D21" s="191" t="e">
        <f>C21/B13</f>
        <v>#DIV/0!</v>
      </c>
      <c r="G21" s="97"/>
      <c r="H21" s="98"/>
      <c r="I21" s="98"/>
      <c r="J21" s="98"/>
      <c r="K21" s="98"/>
      <c r="L21" s="98"/>
      <c r="M21" s="98"/>
      <c r="N21" s="98"/>
      <c r="O21" s="98"/>
    </row>
    <row r="22" spans="1:10" s="99" customFormat="1" ht="18" customHeight="1" thickBot="1">
      <c r="A22" s="365" t="s">
        <v>61</v>
      </c>
      <c r="B22" s="369"/>
      <c r="C22" s="210">
        <f>SUM(C17:C21)</f>
        <v>0</v>
      </c>
      <c r="D22" s="170" t="e">
        <f>C22/B13</f>
        <v>#DIV/0!</v>
      </c>
      <c r="J22" s="100"/>
    </row>
    <row r="23" spans="1:8" ht="14.25" customHeight="1" thickBot="1">
      <c r="A23" s="374" t="s">
        <v>14</v>
      </c>
      <c r="B23" s="303"/>
      <c r="C23" s="304"/>
      <c r="D23" s="189" t="e">
        <f>C23/B13</f>
        <v>#DIV/0!</v>
      </c>
      <c r="H23" s="96"/>
    </row>
    <row r="24" spans="1:4" ht="12.75" customHeight="1" thickBot="1">
      <c r="A24" s="372"/>
      <c r="B24" s="299"/>
      <c r="C24" s="300"/>
      <c r="D24" s="190" t="e">
        <f>C24/B13</f>
        <v>#DIV/0!</v>
      </c>
    </row>
    <row r="25" spans="1:4" ht="15.75" customHeight="1" thickBot="1">
      <c r="A25" s="372"/>
      <c r="B25" s="299"/>
      <c r="C25" s="306"/>
      <c r="D25" s="190" t="e">
        <f>C25/B13</f>
        <v>#DIV/0!</v>
      </c>
    </row>
    <row r="26" spans="1:4" ht="12.75" customHeight="1" thickBot="1">
      <c r="A26" s="373"/>
      <c r="B26" s="301"/>
      <c r="C26" s="302"/>
      <c r="D26" s="191" t="e">
        <f>C26/B13</f>
        <v>#DIV/0!</v>
      </c>
    </row>
    <row r="27" spans="1:4" ht="17.25" customHeight="1" thickBot="1">
      <c r="A27" s="365" t="s">
        <v>62</v>
      </c>
      <c r="B27" s="366"/>
      <c r="C27" s="211">
        <f>SUM(C23:C26)</f>
        <v>0</v>
      </c>
      <c r="D27" s="170" t="e">
        <f>C27/B13</f>
        <v>#DIV/0!</v>
      </c>
    </row>
    <row r="28" spans="1:4" ht="28.5" customHeight="1" thickBot="1">
      <c r="A28" s="365" t="s">
        <v>64</v>
      </c>
      <c r="B28" s="366"/>
      <c r="C28" s="206">
        <f>C22+C27</f>
        <v>0</v>
      </c>
      <c r="D28" s="172" t="e">
        <f>C28/B13</f>
        <v>#DIV/0!</v>
      </c>
    </row>
    <row r="29" spans="1:4" ht="12.75" customHeight="1" thickBot="1">
      <c r="A29" s="415" t="s">
        <v>134</v>
      </c>
      <c r="B29" s="418" t="s">
        <v>100</v>
      </c>
      <c r="C29" s="408">
        <f>B13*(1-D13)</f>
        <v>0</v>
      </c>
      <c r="D29" s="256" t="e">
        <f>C29/B13</f>
        <v>#DIV/0!</v>
      </c>
    </row>
    <row r="30" spans="1:4" ht="12.75" customHeight="1" thickBot="1">
      <c r="A30" s="416"/>
      <c r="B30" s="419"/>
      <c r="C30" s="409"/>
      <c r="D30" s="256" t="e">
        <f>C30/B13</f>
        <v>#DIV/0!</v>
      </c>
    </row>
    <row r="31" spans="1:4" ht="33" customHeight="1" thickBot="1">
      <c r="A31" s="417"/>
      <c r="B31" s="420"/>
      <c r="C31" s="410"/>
      <c r="D31" s="256" t="e">
        <f>C31/B13</f>
        <v>#DIV/0!</v>
      </c>
    </row>
    <row r="32" spans="1:4" ht="12.75" customHeight="1" thickBot="1">
      <c r="A32" s="411" t="s">
        <v>63</v>
      </c>
      <c r="B32" s="412"/>
      <c r="C32" s="212">
        <f>IF(SUM(C22,C29:C31)=0,(B13*(1-D13)),((B13*(1-D13)-(C27+C22))))</f>
        <v>0</v>
      </c>
      <c r="D32" s="186" t="e">
        <f>C32/B13</f>
        <v>#DIV/0!</v>
      </c>
    </row>
    <row r="33" spans="1:4" ht="16.5" customHeight="1" thickBot="1">
      <c r="A33" s="413" t="s">
        <v>96</v>
      </c>
      <c r="B33" s="414"/>
      <c r="C33" s="213">
        <f>IF(SUM(C29:C31)=0,(C13+C28+C32),C13+C28+SUM(C29:C31))</f>
        <v>0</v>
      </c>
      <c r="D33" s="187" t="e">
        <f>C33/B13</f>
        <v>#DIV/0!</v>
      </c>
    </row>
    <row r="35" spans="1:4" s="101" customFormat="1" ht="12.75" customHeight="1">
      <c r="A35" s="82"/>
      <c r="B35" s="82"/>
      <c r="C35" s="82"/>
      <c r="D35" s="82"/>
    </row>
    <row r="36" ht="28.5" customHeight="1">
      <c r="E36" s="102"/>
    </row>
    <row r="38" ht="26.25" customHeight="1"/>
  </sheetData>
  <sheetProtection sheet="1" objects="1" scenarios="1"/>
  <mergeCells count="16">
    <mergeCell ref="A1:D10"/>
    <mergeCell ref="A12:A13"/>
    <mergeCell ref="A15:A16"/>
    <mergeCell ref="B15:B16"/>
    <mergeCell ref="C15:C16"/>
    <mergeCell ref="D15:D16"/>
    <mergeCell ref="C29:C31"/>
    <mergeCell ref="A27:B27"/>
    <mergeCell ref="A32:B32"/>
    <mergeCell ref="A33:B33"/>
    <mergeCell ref="A28:B28"/>
    <mergeCell ref="A17:A21"/>
    <mergeCell ref="A23:A26"/>
    <mergeCell ref="A29:A31"/>
    <mergeCell ref="A22:B22"/>
    <mergeCell ref="B29:B31"/>
  </mergeCells>
  <printOptions/>
  <pageMargins left="0.7875" right="0.7875" top="1.025" bottom="1.025" header="0.7875" footer="0.7875"/>
  <pageSetup horizontalDpi="300" verticalDpi="300" orientation="portrait" paperSize="8" scale="90" r:id="rId2"/>
  <headerFooter alignWithMargins="0">
    <oddHeader>&amp;C&amp;A</oddHeader>
    <oddFooter>&amp;LVersion du 17 mars 2022&amp;CPage &amp;P</oddFooter>
  </headerFooter>
  <drawing r:id="rId1"/>
</worksheet>
</file>

<file path=xl/worksheets/sheet21.xml><?xml version="1.0" encoding="utf-8"?>
<worksheet xmlns="http://schemas.openxmlformats.org/spreadsheetml/2006/main" xmlns:r="http://schemas.openxmlformats.org/officeDocument/2006/relationships">
  <sheetPr>
    <tabColor indexed="57"/>
  </sheetPr>
  <dimension ref="A1:H22"/>
  <sheetViews>
    <sheetView zoomScale="90" zoomScaleNormal="90" zoomScaleSheetLayoutView="80" zoomScalePageLayoutView="0" workbookViewId="0" topLeftCell="A1">
      <selection activeCell="A10" sqref="A10"/>
    </sheetView>
  </sheetViews>
  <sheetFormatPr defaultColWidth="8.8515625" defaultRowHeight="12.75" customHeight="1"/>
  <cols>
    <col min="1" max="1" width="51.140625" style="82" customWidth="1"/>
    <col min="2" max="2" width="49.7109375" style="82" customWidth="1"/>
    <col min="3" max="3" width="20.140625" style="82" customWidth="1"/>
    <col min="4" max="4" width="55.00390625" style="82" customWidth="1"/>
    <col min="5" max="5" width="14.7109375" style="82" customWidth="1"/>
    <col min="6" max="6" width="46.421875" style="82" customWidth="1"/>
    <col min="7" max="7" width="47.28125" style="82" customWidth="1"/>
    <col min="8" max="8" width="41.8515625" style="82" customWidth="1"/>
    <col min="9" max="64" width="10.7109375" style="82" customWidth="1"/>
    <col min="65" max="16384" width="8.8515625" style="82" customWidth="1"/>
  </cols>
  <sheetData>
    <row r="1" spans="1:8" ht="123.75" customHeight="1" thickBot="1">
      <c r="A1" s="402" t="s">
        <v>65</v>
      </c>
      <c r="B1" s="403"/>
      <c r="C1" s="403"/>
      <c r="D1" s="403"/>
      <c r="E1" s="403"/>
      <c r="F1" s="403"/>
      <c r="G1" s="403"/>
      <c r="H1" s="404"/>
    </row>
    <row r="2" ht="12.75" customHeight="1" thickBot="1"/>
    <row r="3" spans="1:8" ht="15.75" customHeight="1" thickBot="1">
      <c r="A3" s="436" t="s">
        <v>41</v>
      </c>
      <c r="B3" s="436"/>
      <c r="C3" s="436"/>
      <c r="D3" s="436"/>
      <c r="F3" s="397" t="s">
        <v>132</v>
      </c>
      <c r="G3" s="398"/>
      <c r="H3" s="399"/>
    </row>
    <row r="4" ht="11.25" customHeight="1"/>
    <row r="5" spans="2:8" ht="76.5" customHeight="1" thickBot="1">
      <c r="B5" s="83" t="s">
        <v>42</v>
      </c>
      <c r="C5" s="84" t="s">
        <v>43</v>
      </c>
      <c r="D5" s="84" t="s">
        <v>44</v>
      </c>
      <c r="F5" s="242"/>
      <c r="G5" s="83" t="s">
        <v>136</v>
      </c>
      <c r="H5" s="248" t="s">
        <v>145</v>
      </c>
    </row>
    <row r="6" spans="1:8" ht="20.25" customHeight="1">
      <c r="A6" s="85" t="s">
        <v>45</v>
      </c>
      <c r="B6" s="86"/>
      <c r="C6" s="86"/>
      <c r="D6" s="86"/>
      <c r="F6" s="246" t="s">
        <v>142</v>
      </c>
      <c r="G6" s="400"/>
      <c r="H6" s="401"/>
    </row>
    <row r="7" spans="1:8" ht="45" customHeight="1">
      <c r="A7" s="87" t="s">
        <v>46</v>
      </c>
      <c r="B7" s="387" t="s">
        <v>47</v>
      </c>
      <c r="C7" s="387"/>
      <c r="D7" s="387"/>
      <c r="F7" s="245" t="s">
        <v>60</v>
      </c>
      <c r="G7" s="243"/>
      <c r="H7" s="244"/>
    </row>
    <row r="8" spans="1:8" ht="54" customHeight="1" thickBot="1">
      <c r="A8" s="88" t="s">
        <v>71</v>
      </c>
      <c r="B8" s="89"/>
      <c r="C8" s="90"/>
      <c r="D8" s="90"/>
      <c r="F8" s="245" t="s">
        <v>14</v>
      </c>
      <c r="G8" s="243"/>
      <c r="H8" s="244"/>
    </row>
    <row r="9" spans="1:8" ht="78" customHeight="1" thickBot="1">
      <c r="A9" s="88" t="s">
        <v>68</v>
      </c>
      <c r="B9" s="89"/>
      <c r="C9" s="90"/>
      <c r="D9" s="90"/>
      <c r="F9" s="252" t="s">
        <v>137</v>
      </c>
      <c r="G9" s="433" t="s">
        <v>146</v>
      </c>
      <c r="H9" s="434"/>
    </row>
    <row r="10" spans="1:8" ht="38.25" customHeight="1">
      <c r="A10" s="313" t="s">
        <v>149</v>
      </c>
      <c r="B10" s="89"/>
      <c r="C10" s="90"/>
      <c r="D10" s="90"/>
      <c r="F10" s="435" t="s">
        <v>135</v>
      </c>
      <c r="G10" s="251" t="s">
        <v>140</v>
      </c>
      <c r="H10" s="251" t="s">
        <v>141</v>
      </c>
    </row>
    <row r="11" spans="1:8" ht="60.75" customHeight="1">
      <c r="A11" s="88" t="s">
        <v>69</v>
      </c>
      <c r="B11" s="89"/>
      <c r="C11" s="90"/>
      <c r="D11" s="90"/>
      <c r="F11" s="407"/>
      <c r="G11" s="249"/>
      <c r="H11" s="249"/>
    </row>
    <row r="12" spans="1:4" ht="45" customHeight="1">
      <c r="A12" s="88" t="s">
        <v>70</v>
      </c>
      <c r="B12" s="89"/>
      <c r="C12" s="90"/>
      <c r="D12" s="90"/>
    </row>
    <row r="13" spans="1:4" ht="26.25" customHeight="1">
      <c r="A13" s="91" t="s">
        <v>48</v>
      </c>
      <c r="B13" s="86"/>
      <c r="C13" s="86"/>
      <c r="D13" s="86"/>
    </row>
    <row r="14" spans="1:4" ht="124.5" customHeight="1">
      <c r="A14" s="160" t="s">
        <v>126</v>
      </c>
      <c r="B14" s="92" t="s">
        <v>49</v>
      </c>
      <c r="C14" s="90"/>
      <c r="D14" s="90"/>
    </row>
    <row r="15" ht="28.5" customHeight="1">
      <c r="A15" s="93"/>
    </row>
    <row r="16" spans="1:4" ht="21.75" customHeight="1">
      <c r="A16" s="390" t="s">
        <v>50</v>
      </c>
      <c r="B16" s="390"/>
      <c r="C16" s="390" t="s">
        <v>51</v>
      </c>
      <c r="D16" s="390"/>
    </row>
    <row r="17" spans="1:4" ht="75" customHeight="1">
      <c r="A17" s="393"/>
      <c r="B17" s="393"/>
      <c r="C17" s="393"/>
      <c r="D17" s="393"/>
    </row>
    <row r="18" ht="12.75" customHeight="1" thickBot="1"/>
    <row r="19" spans="1:4" ht="63" customHeight="1">
      <c r="A19" s="375" t="s">
        <v>52</v>
      </c>
      <c r="B19" s="376"/>
      <c r="C19" s="376"/>
      <c r="D19" s="377"/>
    </row>
    <row r="20" spans="1:4" ht="27.75" customHeight="1">
      <c r="A20" s="378" t="s">
        <v>53</v>
      </c>
      <c r="B20" s="379"/>
      <c r="C20" s="379"/>
      <c r="D20" s="380"/>
    </row>
    <row r="21" spans="1:4" ht="51" customHeight="1" thickBot="1">
      <c r="A21" s="381"/>
      <c r="B21" s="382"/>
      <c r="C21" s="382"/>
      <c r="D21" s="383"/>
    </row>
    <row r="22" spans="1:4" ht="12.75" customHeight="1">
      <c r="A22" s="93"/>
      <c r="B22" s="93"/>
      <c r="C22" s="93"/>
      <c r="D22" s="93"/>
    </row>
  </sheetData>
  <sheetProtection selectLockedCells="1" selectUnlockedCells="1"/>
  <mergeCells count="14">
    <mergeCell ref="A20:D20"/>
    <mergeCell ref="A21:D21"/>
    <mergeCell ref="A3:D3"/>
    <mergeCell ref="B7:D7"/>
    <mergeCell ref="A16:B16"/>
    <mergeCell ref="C16:D16"/>
    <mergeCell ref="A17:B17"/>
    <mergeCell ref="C17:D17"/>
    <mergeCell ref="F3:H3"/>
    <mergeCell ref="G6:H6"/>
    <mergeCell ref="G9:H9"/>
    <mergeCell ref="F10:F11"/>
    <mergeCell ref="A1:H1"/>
    <mergeCell ref="A19:D19"/>
  </mergeCells>
  <printOptions/>
  <pageMargins left="0.7875" right="0.7875" top="0.75" bottom="1.025" header="0.49027777777777776" footer="0.7875"/>
  <pageSetup horizontalDpi="300" verticalDpi="300" orientation="landscape" paperSize="8" scale="75" r:id="rId2"/>
  <headerFooter alignWithMargins="0">
    <oddHeader>&amp;C&amp;A</oddHeader>
    <oddFooter>&amp;LVersion du 17 mars 2022&amp;CPage &amp;P</oddFooter>
  </headerFooter>
  <drawing r:id="rId1"/>
</worksheet>
</file>

<file path=xl/worksheets/sheet22.xml><?xml version="1.0" encoding="utf-8"?>
<worksheet xmlns="http://schemas.openxmlformats.org/spreadsheetml/2006/main" xmlns:r="http://schemas.openxmlformats.org/officeDocument/2006/relationships">
  <sheetPr>
    <tabColor indexed="52"/>
  </sheetPr>
  <dimension ref="A1:I76"/>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30.5" customHeight="1" thickBot="1">
      <c r="A1" s="344" t="s">
        <v>115</v>
      </c>
      <c r="B1" s="345"/>
      <c r="C1" s="345"/>
      <c r="D1" s="346"/>
    </row>
    <row r="2" spans="1:8" ht="31.5" customHeight="1" thickBot="1">
      <c r="A2" s="23"/>
      <c r="B2" s="24" t="s">
        <v>20</v>
      </c>
      <c r="C2" s="24" t="s">
        <v>21</v>
      </c>
      <c r="D2" s="25" t="s">
        <v>22</v>
      </c>
      <c r="E2" s="26"/>
      <c r="F2" s="27"/>
      <c r="G2" s="28"/>
      <c r="H2" s="29"/>
    </row>
    <row r="3" spans="1:9" ht="78.75" customHeight="1">
      <c r="A3" s="30" t="s">
        <v>106</v>
      </c>
      <c r="B3" s="111">
        <f>' Détails FP N _part2'!G8</f>
        <v>0</v>
      </c>
      <c r="C3" s="119" t="e">
        <f>D3/B3</f>
        <v>#DIV/0!</v>
      </c>
      <c r="D3" s="111">
        <f>' Détails FP N _part2'!H8</f>
        <v>0</v>
      </c>
      <c r="E3" s="26"/>
      <c r="F3" s="27"/>
      <c r="G3" s="28"/>
      <c r="H3" s="29"/>
      <c r="I3" s="26"/>
    </row>
    <row r="4" spans="1:9" ht="15.75" customHeight="1">
      <c r="A4" s="223" t="str">
        <f>' Détails FP N _part2'!A3</f>
        <v>1)</v>
      </c>
      <c r="B4" s="224">
        <f>' Détails FP N _part2'!G3</f>
        <v>0</v>
      </c>
      <c r="C4" s="226" t="str">
        <f>IF(B4&lt;&gt;0,D4/B4,"-")</f>
        <v>-</v>
      </c>
      <c r="D4" s="225" t="str">
        <f>' Détails FP N _part2'!H3</f>
        <v>-</v>
      </c>
      <c r="E4" s="33"/>
      <c r="F4" s="27"/>
      <c r="G4" s="28"/>
      <c r="H4" s="29"/>
      <c r="I4" s="34"/>
    </row>
    <row r="5" spans="1:9" ht="22.5" customHeight="1">
      <c r="A5" s="223" t="str">
        <f>' Détails FP N _part2'!A4</f>
        <v>2)</v>
      </c>
      <c r="B5" s="224">
        <f>' Détails FP N _part2'!G4</f>
        <v>0</v>
      </c>
      <c r="C5" s="226" t="str">
        <f>IF(B5&lt;&gt;0,D5/B5,"-")</f>
        <v>-</v>
      </c>
      <c r="D5" s="225" t="str">
        <f>' Détails FP N _part2'!H4</f>
        <v>-</v>
      </c>
      <c r="I5" s="336"/>
    </row>
    <row r="6" spans="1:9" ht="15.75" customHeight="1">
      <c r="A6" s="223" t="str">
        <f>' Détails FP N _part2'!A5</f>
        <v>3)</v>
      </c>
      <c r="B6" s="224">
        <f>' Détails FP N _part2'!G5</f>
        <v>0</v>
      </c>
      <c r="C6" s="226" t="str">
        <f>IF(B6&lt;&gt;0,D6/B6,"-")</f>
        <v>-</v>
      </c>
      <c r="D6" s="225" t="str">
        <f>' Détails FP N _part2'!H5</f>
        <v>-</v>
      </c>
      <c r="I6" s="336"/>
    </row>
    <row r="7" spans="1:9" ht="15.75" customHeight="1">
      <c r="A7" s="223" t="str">
        <f>' Détails FP N _part2'!A6</f>
        <v>4)</v>
      </c>
      <c r="B7" s="224">
        <f>' Détails FP N _part2'!G6</f>
        <v>0</v>
      </c>
      <c r="C7" s="226" t="str">
        <f>IF(B7&lt;&gt;0,D7/B7,"-")</f>
        <v>-</v>
      </c>
      <c r="D7" s="225" t="str">
        <f>' Détails FP N _part2'!H6</f>
        <v>-</v>
      </c>
      <c r="I7" s="336"/>
    </row>
    <row r="8" spans="1:9" ht="15.75" customHeight="1" thickBot="1">
      <c r="A8" s="223" t="str">
        <f>' Détails FP N _part2'!A7</f>
        <v>5)</v>
      </c>
      <c r="B8" s="224">
        <f>' Détails FP N _part2'!G7</f>
        <v>0</v>
      </c>
      <c r="C8" s="226" t="str">
        <f>IF(B8&lt;&gt;0,D8/B8,"-")</f>
        <v>-</v>
      </c>
      <c r="D8" s="225" t="str">
        <f>' Détails FP N _part2'!H7</f>
        <v>-</v>
      </c>
      <c r="I8" s="336"/>
    </row>
    <row r="9" spans="1:9" ht="15.75" customHeight="1" thickBot="1">
      <c r="A9" s="7" t="s">
        <v>71</v>
      </c>
      <c r="B9" s="111">
        <f>SUM(B10:B25)</f>
        <v>0</v>
      </c>
      <c r="C9" s="119" t="e">
        <f>D9/B9</f>
        <v>#DIV/0!</v>
      </c>
      <c r="D9" s="111">
        <f>SUM(D10:D25)</f>
        <v>0</v>
      </c>
      <c r="I9" s="34"/>
    </row>
    <row r="10" spans="1:9" ht="15.75" customHeight="1">
      <c r="A10" s="272"/>
      <c r="B10" s="307"/>
      <c r="C10" s="292">
        <v>1</v>
      </c>
      <c r="D10" s="118">
        <f aca="true" t="shared" si="0" ref="D10:D25">B10*C10</f>
        <v>0</v>
      </c>
      <c r="I10" s="35"/>
    </row>
    <row r="11" spans="1:9" ht="15.75" customHeight="1">
      <c r="A11" s="272"/>
      <c r="B11" s="307"/>
      <c r="C11" s="292">
        <v>1</v>
      </c>
      <c r="D11" s="118">
        <f t="shared" si="0"/>
        <v>0</v>
      </c>
      <c r="I11" s="35"/>
    </row>
    <row r="12" spans="1:9" ht="15.75" customHeight="1">
      <c r="A12" s="272"/>
      <c r="B12" s="307"/>
      <c r="C12" s="292">
        <v>1</v>
      </c>
      <c r="D12" s="118">
        <f t="shared" si="0"/>
        <v>0</v>
      </c>
      <c r="I12" s="34"/>
    </row>
    <row r="13" spans="1:9" ht="15.75" customHeight="1">
      <c r="A13" s="272"/>
      <c r="B13" s="307"/>
      <c r="C13" s="292">
        <v>1</v>
      </c>
      <c r="D13" s="118">
        <f t="shared" si="0"/>
        <v>0</v>
      </c>
      <c r="I13" s="26"/>
    </row>
    <row r="14" spans="1:9" ht="15.75" customHeight="1">
      <c r="A14" s="272"/>
      <c r="B14" s="307"/>
      <c r="C14" s="292">
        <v>1</v>
      </c>
      <c r="D14" s="118">
        <f t="shared" si="0"/>
        <v>0</v>
      </c>
      <c r="I14" s="26"/>
    </row>
    <row r="15" spans="1:4" ht="15.75" customHeight="1">
      <c r="A15" s="272"/>
      <c r="B15" s="307"/>
      <c r="C15" s="292">
        <v>1</v>
      </c>
      <c r="D15" s="118">
        <f t="shared" si="0"/>
        <v>0</v>
      </c>
    </row>
    <row r="16" spans="1:4" ht="20.25" customHeight="1">
      <c r="A16" s="272"/>
      <c r="B16" s="307"/>
      <c r="C16" s="292">
        <v>1</v>
      </c>
      <c r="D16" s="118">
        <f t="shared" si="0"/>
        <v>0</v>
      </c>
    </row>
    <row r="17" spans="1:4" ht="20.25" customHeight="1">
      <c r="A17" s="272"/>
      <c r="B17" s="307"/>
      <c r="C17" s="292">
        <v>1</v>
      </c>
      <c r="D17" s="118">
        <f t="shared" si="0"/>
        <v>0</v>
      </c>
    </row>
    <row r="18" spans="1:4" ht="20.25" customHeight="1">
      <c r="A18" s="294"/>
      <c r="B18" s="307"/>
      <c r="C18" s="292">
        <v>1</v>
      </c>
      <c r="D18" s="118">
        <f t="shared" si="0"/>
        <v>0</v>
      </c>
    </row>
    <row r="19" spans="1:4" ht="31.5" customHeight="1">
      <c r="A19" s="275"/>
      <c r="B19" s="307"/>
      <c r="C19" s="292">
        <v>1</v>
      </c>
      <c r="D19" s="118">
        <f t="shared" si="0"/>
        <v>0</v>
      </c>
    </row>
    <row r="20" spans="1:4" ht="15.75" customHeight="1">
      <c r="A20" s="276"/>
      <c r="B20" s="307"/>
      <c r="C20" s="292">
        <v>1</v>
      </c>
      <c r="D20" s="118">
        <f t="shared" si="0"/>
        <v>0</v>
      </c>
    </row>
    <row r="21" spans="1:4" ht="15.75" customHeight="1">
      <c r="A21" s="278"/>
      <c r="B21" s="307"/>
      <c r="C21" s="292">
        <v>1</v>
      </c>
      <c r="D21" s="118">
        <f t="shared" si="0"/>
        <v>0</v>
      </c>
    </row>
    <row r="22" spans="1:4" ht="15.75" customHeight="1">
      <c r="A22" s="278"/>
      <c r="B22" s="307"/>
      <c r="C22" s="292">
        <v>1</v>
      </c>
      <c r="D22" s="118">
        <f t="shared" si="0"/>
        <v>0</v>
      </c>
    </row>
    <row r="23" spans="1:4" ht="15.75" customHeight="1">
      <c r="A23" s="278"/>
      <c r="B23" s="307"/>
      <c r="C23" s="292">
        <v>1</v>
      </c>
      <c r="D23" s="118">
        <f t="shared" si="0"/>
        <v>0</v>
      </c>
    </row>
    <row r="24" spans="1:4" ht="15.75" customHeight="1">
      <c r="A24" s="278"/>
      <c r="B24" s="307"/>
      <c r="C24" s="292">
        <v>1</v>
      </c>
      <c r="D24" s="118">
        <f t="shared" si="0"/>
        <v>0</v>
      </c>
    </row>
    <row r="25" spans="1:4" ht="15.75" customHeight="1" thickBot="1">
      <c r="A25" s="278"/>
      <c r="B25" s="307"/>
      <c r="C25" s="292">
        <v>1</v>
      </c>
      <c r="D25" s="118">
        <f t="shared" si="0"/>
        <v>0</v>
      </c>
    </row>
    <row r="26" spans="1:4" ht="15.75" customHeight="1" thickBot="1">
      <c r="A26" s="7" t="s">
        <v>68</v>
      </c>
      <c r="B26" s="111">
        <f>SUM(B27:B32)</f>
        <v>0</v>
      </c>
      <c r="C26" s="119" t="e">
        <f>D26/B26</f>
        <v>#DIV/0!</v>
      </c>
      <c r="D26" s="111">
        <f>SUM(D27:D32)</f>
        <v>0</v>
      </c>
    </row>
    <row r="27" spans="1:4" ht="15.75" customHeight="1">
      <c r="A27" s="275"/>
      <c r="B27" s="307"/>
      <c r="C27" s="292">
        <v>1</v>
      </c>
      <c r="D27" s="118">
        <f aca="true" t="shared" si="1" ref="D27:D32">B27*C27</f>
        <v>0</v>
      </c>
    </row>
    <row r="28" spans="1:4" ht="15.75" customHeight="1">
      <c r="A28" s="275"/>
      <c r="B28" s="307"/>
      <c r="C28" s="292">
        <v>1</v>
      </c>
      <c r="D28" s="118">
        <f t="shared" si="1"/>
        <v>0</v>
      </c>
    </row>
    <row r="29" spans="1:4" ht="15.75" customHeight="1">
      <c r="A29" s="275"/>
      <c r="B29" s="307"/>
      <c r="C29" s="292">
        <v>1</v>
      </c>
      <c r="D29" s="118">
        <f t="shared" si="1"/>
        <v>0</v>
      </c>
    </row>
    <row r="30" spans="1:4" ht="15.75" customHeight="1">
      <c r="A30" s="276"/>
      <c r="B30" s="307"/>
      <c r="C30" s="292">
        <v>1</v>
      </c>
      <c r="D30" s="118">
        <f t="shared" si="1"/>
        <v>0</v>
      </c>
    </row>
    <row r="31" spans="1:4" ht="15.75" customHeight="1">
      <c r="A31" s="276"/>
      <c r="B31" s="307"/>
      <c r="C31" s="292">
        <v>1</v>
      </c>
      <c r="D31" s="118">
        <f t="shared" si="1"/>
        <v>0</v>
      </c>
    </row>
    <row r="32" spans="1:4" ht="15.75" customHeight="1" thickBot="1">
      <c r="A32" s="276"/>
      <c r="B32" s="307"/>
      <c r="C32" s="292">
        <v>1</v>
      </c>
      <c r="D32" s="118">
        <f t="shared" si="1"/>
        <v>0</v>
      </c>
    </row>
    <row r="33" spans="1:4" ht="31.5" thickBot="1">
      <c r="A33" s="312" t="s">
        <v>149</v>
      </c>
      <c r="B33" s="111">
        <f>SUM(B34:B36)</f>
        <v>0</v>
      </c>
      <c r="C33" s="119" t="e">
        <f>D33/B33</f>
        <v>#DIV/0!</v>
      </c>
      <c r="D33" s="111">
        <f>SUM(D34:D36)</f>
        <v>0</v>
      </c>
    </row>
    <row r="34" spans="1:4" ht="15.75" customHeight="1">
      <c r="A34" s="276"/>
      <c r="B34" s="307"/>
      <c r="C34" s="292">
        <v>1</v>
      </c>
      <c r="D34" s="118">
        <f>B34*C34</f>
        <v>0</v>
      </c>
    </row>
    <row r="35" spans="1:4" ht="15.75" customHeight="1">
      <c r="A35" s="276"/>
      <c r="B35" s="307"/>
      <c r="C35" s="292">
        <v>1</v>
      </c>
      <c r="D35" s="118">
        <f>B35*C35</f>
        <v>0</v>
      </c>
    </row>
    <row r="36" spans="1:4" ht="60" customHeight="1" thickBot="1">
      <c r="A36" s="276"/>
      <c r="B36" s="307"/>
      <c r="C36" s="292">
        <v>1</v>
      </c>
      <c r="D36" s="118">
        <f>B36*C36</f>
        <v>0</v>
      </c>
    </row>
    <row r="37" spans="1:4" ht="15.75" customHeight="1" thickBot="1">
      <c r="A37" s="7" t="s">
        <v>69</v>
      </c>
      <c r="B37" s="111">
        <f>SUM(B38:B51)</f>
        <v>0</v>
      </c>
      <c r="C37" s="119" t="e">
        <f>D37/B37</f>
        <v>#DIV/0!</v>
      </c>
      <c r="D37" s="113">
        <f>SUM(D38:D51)</f>
        <v>0</v>
      </c>
    </row>
    <row r="38" spans="1:4" ht="15.75" customHeight="1">
      <c r="A38" s="277"/>
      <c r="B38" s="307"/>
      <c r="C38" s="292">
        <v>1</v>
      </c>
      <c r="D38" s="118">
        <f aca="true" t="shared" si="2" ref="D38:D51">B38*C38</f>
        <v>0</v>
      </c>
    </row>
    <row r="39" spans="1:4" ht="15.75" customHeight="1">
      <c r="A39" s="277"/>
      <c r="B39" s="307"/>
      <c r="C39" s="292">
        <v>1</v>
      </c>
      <c r="D39" s="118">
        <f t="shared" si="2"/>
        <v>0</v>
      </c>
    </row>
    <row r="40" spans="1:4" ht="15.75" customHeight="1">
      <c r="A40" s="277"/>
      <c r="B40" s="307"/>
      <c r="C40" s="292">
        <v>1</v>
      </c>
      <c r="D40" s="118">
        <f t="shared" si="2"/>
        <v>0</v>
      </c>
    </row>
    <row r="41" spans="1:4" ht="15.75" customHeight="1">
      <c r="A41" s="277"/>
      <c r="B41" s="307"/>
      <c r="C41" s="292">
        <v>1</v>
      </c>
      <c r="D41" s="118">
        <f t="shared" si="2"/>
        <v>0</v>
      </c>
    </row>
    <row r="42" spans="1:4" ht="15.75" customHeight="1">
      <c r="A42" s="277"/>
      <c r="B42" s="307"/>
      <c r="C42" s="292">
        <v>1</v>
      </c>
      <c r="D42" s="118">
        <f t="shared" si="2"/>
        <v>0</v>
      </c>
    </row>
    <row r="43" spans="1:4" ht="15.75" customHeight="1">
      <c r="A43" s="277"/>
      <c r="B43" s="307"/>
      <c r="C43" s="292">
        <v>1</v>
      </c>
      <c r="D43" s="118">
        <f t="shared" si="2"/>
        <v>0</v>
      </c>
    </row>
    <row r="44" spans="1:4" ht="15.75" customHeight="1">
      <c r="A44" s="277"/>
      <c r="B44" s="307"/>
      <c r="C44" s="292">
        <v>1</v>
      </c>
      <c r="D44" s="118">
        <f t="shared" si="2"/>
        <v>0</v>
      </c>
    </row>
    <row r="45" spans="1:4" ht="15.75" customHeight="1">
      <c r="A45" s="277"/>
      <c r="B45" s="307"/>
      <c r="C45" s="292">
        <v>1</v>
      </c>
      <c r="D45" s="118">
        <f t="shared" si="2"/>
        <v>0</v>
      </c>
    </row>
    <row r="46" spans="1:4" ht="15.75" customHeight="1">
      <c r="A46" s="277"/>
      <c r="B46" s="307"/>
      <c r="C46" s="292">
        <v>1</v>
      </c>
      <c r="D46" s="118">
        <f t="shared" si="2"/>
        <v>0</v>
      </c>
    </row>
    <row r="47" spans="1:4" ht="15.75" customHeight="1">
      <c r="A47" s="277"/>
      <c r="B47" s="307"/>
      <c r="C47" s="292">
        <v>1</v>
      </c>
      <c r="D47" s="118">
        <f t="shared" si="2"/>
        <v>0</v>
      </c>
    </row>
    <row r="48" spans="1:4" ht="15.75" customHeight="1">
      <c r="A48" s="277"/>
      <c r="B48" s="307"/>
      <c r="C48" s="292">
        <v>1</v>
      </c>
      <c r="D48" s="118">
        <f t="shared" si="2"/>
        <v>0</v>
      </c>
    </row>
    <row r="49" spans="1:4" ht="15.75" customHeight="1">
      <c r="A49" s="277"/>
      <c r="B49" s="307"/>
      <c r="C49" s="292">
        <v>1</v>
      </c>
      <c r="D49" s="118">
        <f t="shared" si="2"/>
        <v>0</v>
      </c>
    </row>
    <row r="50" spans="1:4" ht="15.75" customHeight="1">
      <c r="A50" s="277"/>
      <c r="B50" s="307"/>
      <c r="C50" s="292">
        <v>1</v>
      </c>
      <c r="D50" s="118">
        <f t="shared" si="2"/>
        <v>0</v>
      </c>
    </row>
    <row r="51" spans="1:4" ht="15.75" customHeight="1" thickBot="1">
      <c r="A51" s="277"/>
      <c r="B51" s="307"/>
      <c r="C51" s="292">
        <v>1</v>
      </c>
      <c r="D51" s="118">
        <f t="shared" si="2"/>
        <v>0</v>
      </c>
    </row>
    <row r="52" spans="1:4" ht="15.75" customHeight="1" thickBot="1">
      <c r="A52" s="7" t="s">
        <v>70</v>
      </c>
      <c r="B52" s="111">
        <f>SUM(B53:B60)</f>
        <v>0</v>
      </c>
      <c r="C52" s="119" t="e">
        <f>D52/B52</f>
        <v>#DIV/0!</v>
      </c>
      <c r="D52" s="114">
        <f>SUM(D53:D60)</f>
        <v>0</v>
      </c>
    </row>
    <row r="53" spans="1:4" ht="15.75" customHeight="1">
      <c r="A53" s="275"/>
      <c r="B53" s="307"/>
      <c r="C53" s="292">
        <v>1</v>
      </c>
      <c r="D53" s="118">
        <f aca="true" t="shared" si="3" ref="D53:D60">B53*C53</f>
        <v>0</v>
      </c>
    </row>
    <row r="54" spans="1:4" ht="15.75" customHeight="1">
      <c r="A54" s="276"/>
      <c r="B54" s="307"/>
      <c r="C54" s="292">
        <v>1</v>
      </c>
      <c r="D54" s="118">
        <f t="shared" si="3"/>
        <v>0</v>
      </c>
    </row>
    <row r="55" spans="1:4" ht="15.75" customHeight="1">
      <c r="A55" s="276"/>
      <c r="B55" s="307"/>
      <c r="C55" s="292">
        <v>1</v>
      </c>
      <c r="D55" s="118">
        <f t="shared" si="3"/>
        <v>0</v>
      </c>
    </row>
    <row r="56" spans="1:4" ht="15.75" customHeight="1">
      <c r="A56" s="276"/>
      <c r="B56" s="307"/>
      <c r="C56" s="292">
        <v>1</v>
      </c>
      <c r="D56" s="118">
        <f t="shared" si="3"/>
        <v>0</v>
      </c>
    </row>
    <row r="57" spans="1:4" ht="15.75" customHeight="1">
      <c r="A57" s="278"/>
      <c r="B57" s="307"/>
      <c r="C57" s="292">
        <v>1</v>
      </c>
      <c r="D57" s="118">
        <f t="shared" si="3"/>
        <v>0</v>
      </c>
    </row>
    <row r="58" spans="1:4" ht="15.75" customHeight="1">
      <c r="A58" s="278"/>
      <c r="B58" s="307"/>
      <c r="C58" s="292">
        <v>1</v>
      </c>
      <c r="D58" s="118">
        <f t="shared" si="3"/>
        <v>0</v>
      </c>
    </row>
    <row r="59" spans="1:4" ht="15.75" customHeight="1">
      <c r="A59" s="278"/>
      <c r="B59" s="307"/>
      <c r="C59" s="292">
        <v>1</v>
      </c>
      <c r="D59" s="118">
        <f t="shared" si="3"/>
        <v>0</v>
      </c>
    </row>
    <row r="60" spans="1:4" ht="15.75" customHeight="1" thickBot="1">
      <c r="A60" s="278"/>
      <c r="B60" s="307"/>
      <c r="C60" s="292">
        <v>1</v>
      </c>
      <c r="D60" s="118">
        <f t="shared" si="3"/>
        <v>0</v>
      </c>
    </row>
    <row r="61" spans="1:4" ht="15.75" customHeight="1" thickBot="1">
      <c r="A61" s="37" t="s">
        <v>17</v>
      </c>
      <c r="B61" s="115">
        <f>B52+B37+B33+B26+B9+B3</f>
        <v>0</v>
      </c>
      <c r="C61" s="116" t="str">
        <f>IF(B61&lt;&gt;0,D61/B61,"-")</f>
        <v>-</v>
      </c>
      <c r="D61" s="117">
        <f>D3+D52+D37+D33+D26+D9</f>
        <v>0</v>
      </c>
    </row>
    <row r="62" ht="42" customHeight="1"/>
    <row r="63" ht="15.75" customHeight="1" hidden="1"/>
    <row r="64" ht="15.75" customHeight="1" hidden="1" thickBot="1"/>
    <row r="65" ht="15.75" customHeight="1" hidden="1"/>
    <row r="66" ht="15.75" customHeight="1" hidden="1" thickBot="1"/>
    <row r="67" ht="15.75" customHeight="1" hidden="1" thickBot="1"/>
    <row r="68" ht="24" customHeight="1" hidden="1" thickBot="1"/>
    <row r="69" ht="28.5" customHeight="1"/>
    <row r="70" ht="15.75" customHeight="1"/>
    <row r="71" ht="15.75" customHeight="1"/>
    <row r="72" ht="33.75" customHeight="1"/>
    <row r="73" ht="42.75" customHeight="1"/>
    <row r="74" ht="31.5" customHeight="1"/>
    <row r="75" ht="15" customHeight="1"/>
    <row r="76" spans="1:8" s="26" customFormat="1" ht="15" customHeight="1" hidden="1">
      <c r="A76" s="20"/>
      <c r="B76" s="21"/>
      <c r="C76" s="21"/>
      <c r="D76" s="21"/>
      <c r="E76" s="21"/>
      <c r="F76" s="22"/>
      <c r="G76" s="21"/>
      <c r="H76" s="22"/>
    </row>
    <row r="77"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23.xml><?xml version="1.0" encoding="utf-8"?>
<worksheet xmlns="http://schemas.openxmlformats.org/spreadsheetml/2006/main" xmlns:r="http://schemas.openxmlformats.org/officeDocument/2006/relationships">
  <sheetPr>
    <tabColor indexed="52"/>
  </sheetPr>
  <dimension ref="A1:H18"/>
  <sheetViews>
    <sheetView zoomScale="90" zoomScaleNormal="90" zoomScaleSheetLayoutView="80" zoomScalePageLayoutView="0" workbookViewId="0" topLeftCell="A1">
      <selection activeCell="R13" sqref="R13"/>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c r="A1" s="347" t="s">
        <v>77</v>
      </c>
      <c r="B1" s="347"/>
      <c r="C1" s="347"/>
      <c r="D1" s="347"/>
      <c r="E1" s="347"/>
      <c r="F1" s="347"/>
      <c r="G1" s="347"/>
      <c r="H1" s="347"/>
    </row>
    <row r="2" spans="1:8" s="55" customFormat="1" ht="81" customHeigh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2"/>
  </sheetPr>
  <dimension ref="A1:I76"/>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29" customHeight="1" thickBot="1">
      <c r="A1" s="344" t="s">
        <v>116</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N+1_part2'!G8</f>
        <v>0</v>
      </c>
      <c r="C3" s="119" t="e">
        <f>D3/B3</f>
        <v>#DIV/0!</v>
      </c>
      <c r="D3" s="111">
        <f>' Détails FP N+1_part2'!H8</f>
        <v>0</v>
      </c>
      <c r="E3" s="26"/>
      <c r="F3" s="27"/>
      <c r="G3" s="28"/>
      <c r="H3" s="29"/>
      <c r="I3" s="26"/>
    </row>
    <row r="4" spans="1:9" ht="15.75" customHeight="1" thickBot="1">
      <c r="A4" s="223" t="str">
        <f>' Détails FP N+1_part2'!A3</f>
        <v>1)</v>
      </c>
      <c r="B4" s="224">
        <f>' Détails FP N+1_part2'!G3</f>
        <v>0</v>
      </c>
      <c r="C4" s="226" t="str">
        <f>IF(B4&lt;&gt;0,D4/B4,"-")</f>
        <v>-</v>
      </c>
      <c r="D4" s="225" t="str">
        <f>' Détails FP N+1_part2'!H3</f>
        <v>-</v>
      </c>
      <c r="E4" s="33"/>
      <c r="F4" s="27"/>
      <c r="G4" s="28"/>
      <c r="H4" s="29"/>
      <c r="I4" s="34"/>
    </row>
    <row r="5" spans="1:9" ht="22.5" customHeight="1" thickBot="1">
      <c r="A5" s="223" t="str">
        <f>' Détails FP N+1_part2'!A4</f>
        <v>2)</v>
      </c>
      <c r="B5" s="224">
        <f>' Détails FP N+1_part2'!G4</f>
        <v>0</v>
      </c>
      <c r="C5" s="226" t="str">
        <f>IF(B5&lt;&gt;0,D5/B5,"-")</f>
        <v>-</v>
      </c>
      <c r="D5" s="225" t="str">
        <f>' Détails FP N+1_part2'!H4</f>
        <v>-</v>
      </c>
      <c r="I5" s="336"/>
    </row>
    <row r="6" spans="1:9" ht="15.75" customHeight="1" thickBot="1">
      <c r="A6" s="223" t="str">
        <f>' Détails FP N+1_part2'!A5</f>
        <v>3)</v>
      </c>
      <c r="B6" s="224">
        <f>' Détails FP N+1_part2'!G5</f>
        <v>0</v>
      </c>
      <c r="C6" s="226" t="str">
        <f>IF(B6&lt;&gt;0,D6/B6,"-")</f>
        <v>-</v>
      </c>
      <c r="D6" s="225" t="str">
        <f>' Détails FP N+1_part2'!H5</f>
        <v>-</v>
      </c>
      <c r="I6" s="336"/>
    </row>
    <row r="7" spans="1:9" ht="15.75" customHeight="1" thickBot="1">
      <c r="A7" s="223" t="str">
        <f>' Détails FP N+1_part2'!A6</f>
        <v>4)</v>
      </c>
      <c r="B7" s="224">
        <f>' Détails FP N+1_part2'!G6</f>
        <v>0</v>
      </c>
      <c r="C7" s="226" t="str">
        <f>IF(B7&lt;&gt;0,D7/B7,"-")</f>
        <v>-</v>
      </c>
      <c r="D7" s="225" t="str">
        <f>' Détails FP N+1_part2'!H6</f>
        <v>-</v>
      </c>
      <c r="I7" s="336"/>
    </row>
    <row r="8" spans="1:9" ht="15.75" customHeight="1" thickBot="1">
      <c r="A8" s="223" t="str">
        <f>' Détails FP N+1_part2'!A7</f>
        <v>5)</v>
      </c>
      <c r="B8" s="224">
        <f>' Détails FP N+1_part2'!G7</f>
        <v>0</v>
      </c>
      <c r="C8" s="226" t="str">
        <f>IF(B8&lt;&gt;0,D8/B8,"-")</f>
        <v>-</v>
      </c>
      <c r="D8" s="225" t="str">
        <f>' Détails FP N+1_part2'!H7</f>
        <v>-</v>
      </c>
      <c r="I8" s="336"/>
    </row>
    <row r="9" spans="1:9" ht="15.75" customHeight="1" thickBot="1">
      <c r="A9" s="7" t="s">
        <v>71</v>
      </c>
      <c r="B9" s="111">
        <f>SUM(B10:B25)</f>
        <v>0</v>
      </c>
      <c r="C9" s="119" t="e">
        <f>D9/B9</f>
        <v>#DIV/0!</v>
      </c>
      <c r="D9" s="111">
        <f>SUM(D10:D25)</f>
        <v>0</v>
      </c>
      <c r="I9" s="34"/>
    </row>
    <row r="10" spans="1:9" ht="15.75" customHeight="1">
      <c r="A10" s="272"/>
      <c r="B10" s="307"/>
      <c r="C10" s="292">
        <v>1</v>
      </c>
      <c r="D10" s="118">
        <f aca="true" t="shared" si="0" ref="D10:D25">B10*C10</f>
        <v>0</v>
      </c>
      <c r="I10" s="35"/>
    </row>
    <row r="11" spans="1:9" ht="15.75" customHeight="1">
      <c r="A11" s="272"/>
      <c r="B11" s="307"/>
      <c r="C11" s="292">
        <v>1</v>
      </c>
      <c r="D11" s="118">
        <f t="shared" si="0"/>
        <v>0</v>
      </c>
      <c r="I11" s="35"/>
    </row>
    <row r="12" spans="1:9" ht="15.75" customHeight="1">
      <c r="A12" s="272"/>
      <c r="B12" s="307"/>
      <c r="C12" s="292">
        <v>1</v>
      </c>
      <c r="D12" s="118">
        <f t="shared" si="0"/>
        <v>0</v>
      </c>
      <c r="I12" s="34"/>
    </row>
    <row r="13" spans="1:9" ht="15.75" customHeight="1">
      <c r="A13" s="272"/>
      <c r="B13" s="307"/>
      <c r="C13" s="292">
        <v>1</v>
      </c>
      <c r="D13" s="118">
        <f t="shared" si="0"/>
        <v>0</v>
      </c>
      <c r="I13" s="26"/>
    </row>
    <row r="14" spans="1:9" ht="15.75" customHeight="1">
      <c r="A14" s="272"/>
      <c r="B14" s="307"/>
      <c r="C14" s="292">
        <v>1</v>
      </c>
      <c r="D14" s="118">
        <f t="shared" si="0"/>
        <v>0</v>
      </c>
      <c r="I14" s="26"/>
    </row>
    <row r="15" spans="1:4" ht="15.75" customHeight="1">
      <c r="A15" s="272"/>
      <c r="B15" s="307"/>
      <c r="C15" s="292">
        <v>1</v>
      </c>
      <c r="D15" s="118">
        <f t="shared" si="0"/>
        <v>0</v>
      </c>
    </row>
    <row r="16" spans="1:4" ht="20.25" customHeight="1">
      <c r="A16" s="272"/>
      <c r="B16" s="307"/>
      <c r="C16" s="292">
        <v>1</v>
      </c>
      <c r="D16" s="118">
        <f t="shared" si="0"/>
        <v>0</v>
      </c>
    </row>
    <row r="17" spans="1:4" ht="20.25" customHeight="1">
      <c r="A17" s="272"/>
      <c r="B17" s="307"/>
      <c r="C17" s="292">
        <v>1</v>
      </c>
      <c r="D17" s="118">
        <f t="shared" si="0"/>
        <v>0</v>
      </c>
    </row>
    <row r="18" spans="1:4" ht="20.25" customHeight="1">
      <c r="A18" s="294"/>
      <c r="B18" s="307"/>
      <c r="C18" s="292">
        <v>1</v>
      </c>
      <c r="D18" s="118">
        <f t="shared" si="0"/>
        <v>0</v>
      </c>
    </row>
    <row r="19" spans="1:4" ht="31.5" customHeight="1">
      <c r="A19" s="275"/>
      <c r="B19" s="307"/>
      <c r="C19" s="292">
        <v>1</v>
      </c>
      <c r="D19" s="118">
        <f t="shared" si="0"/>
        <v>0</v>
      </c>
    </row>
    <row r="20" spans="1:4" ht="15.75" customHeight="1">
      <c r="A20" s="276"/>
      <c r="B20" s="307"/>
      <c r="C20" s="292">
        <v>1</v>
      </c>
      <c r="D20" s="118">
        <f t="shared" si="0"/>
        <v>0</v>
      </c>
    </row>
    <row r="21" spans="1:4" ht="15.75" customHeight="1">
      <c r="A21" s="278"/>
      <c r="B21" s="307"/>
      <c r="C21" s="292">
        <v>1</v>
      </c>
      <c r="D21" s="118">
        <f t="shared" si="0"/>
        <v>0</v>
      </c>
    </row>
    <row r="22" spans="1:4" ht="15.75" customHeight="1">
      <c r="A22" s="278"/>
      <c r="B22" s="307"/>
      <c r="C22" s="292">
        <v>1</v>
      </c>
      <c r="D22" s="118">
        <f t="shared" si="0"/>
        <v>0</v>
      </c>
    </row>
    <row r="23" spans="1:4" ht="15.75" customHeight="1">
      <c r="A23" s="278"/>
      <c r="B23" s="307"/>
      <c r="C23" s="292">
        <v>1</v>
      </c>
      <c r="D23" s="118">
        <f t="shared" si="0"/>
        <v>0</v>
      </c>
    </row>
    <row r="24" spans="1:4" ht="15.75" customHeight="1">
      <c r="A24" s="278"/>
      <c r="B24" s="307"/>
      <c r="C24" s="292">
        <v>1</v>
      </c>
      <c r="D24" s="118">
        <f t="shared" si="0"/>
        <v>0</v>
      </c>
    </row>
    <row r="25" spans="1:4" ht="15.75" customHeight="1" thickBot="1">
      <c r="A25" s="278"/>
      <c r="B25" s="307"/>
      <c r="C25" s="292">
        <v>1</v>
      </c>
      <c r="D25" s="118">
        <f t="shared" si="0"/>
        <v>0</v>
      </c>
    </row>
    <row r="26" spans="1:4" ht="15.75" customHeight="1" thickBot="1">
      <c r="A26" s="7" t="s">
        <v>68</v>
      </c>
      <c r="B26" s="111">
        <f>SUM(B27:B32)</f>
        <v>0</v>
      </c>
      <c r="C26" s="119" t="e">
        <f>D26/B26</f>
        <v>#DIV/0!</v>
      </c>
      <c r="D26" s="111">
        <f>SUM(D27:D32)</f>
        <v>0</v>
      </c>
    </row>
    <row r="27" spans="1:4" ht="15.75" customHeight="1">
      <c r="A27" s="275"/>
      <c r="B27" s="307"/>
      <c r="C27" s="292">
        <v>1</v>
      </c>
      <c r="D27" s="118">
        <f aca="true" t="shared" si="1" ref="D27:D32">B27*C27</f>
        <v>0</v>
      </c>
    </row>
    <row r="28" spans="1:4" ht="15.75" customHeight="1">
      <c r="A28" s="275"/>
      <c r="B28" s="307"/>
      <c r="C28" s="292">
        <v>1</v>
      </c>
      <c r="D28" s="118">
        <f t="shared" si="1"/>
        <v>0</v>
      </c>
    </row>
    <row r="29" spans="1:4" ht="15.75" customHeight="1">
      <c r="A29" s="275"/>
      <c r="B29" s="307"/>
      <c r="C29" s="292">
        <v>1</v>
      </c>
      <c r="D29" s="118">
        <f t="shared" si="1"/>
        <v>0</v>
      </c>
    </row>
    <row r="30" spans="1:4" ht="15.75" customHeight="1">
      <c r="A30" s="276"/>
      <c r="B30" s="307"/>
      <c r="C30" s="292">
        <v>1</v>
      </c>
      <c r="D30" s="118">
        <f t="shared" si="1"/>
        <v>0</v>
      </c>
    </row>
    <row r="31" spans="1:4" ht="15.75" customHeight="1">
      <c r="A31" s="276"/>
      <c r="B31" s="307"/>
      <c r="C31" s="292">
        <v>1</v>
      </c>
      <c r="D31" s="118">
        <f t="shared" si="1"/>
        <v>0</v>
      </c>
    </row>
    <row r="32" spans="1:4" ht="15.75" customHeight="1" thickBot="1">
      <c r="A32" s="276"/>
      <c r="B32" s="307"/>
      <c r="C32" s="292">
        <v>1</v>
      </c>
      <c r="D32" s="118">
        <f t="shared" si="1"/>
        <v>0</v>
      </c>
    </row>
    <row r="33" spans="1:4" ht="31.5" thickBot="1">
      <c r="A33" s="312" t="s">
        <v>149</v>
      </c>
      <c r="B33" s="111">
        <f>SUM(B34:B36)</f>
        <v>0</v>
      </c>
      <c r="C33" s="119" t="e">
        <f>D33/B33</f>
        <v>#DIV/0!</v>
      </c>
      <c r="D33" s="111">
        <f>SUM(D34:D36)</f>
        <v>0</v>
      </c>
    </row>
    <row r="34" spans="1:4" ht="15.75" customHeight="1">
      <c r="A34" s="276"/>
      <c r="B34" s="307"/>
      <c r="C34" s="292">
        <v>1</v>
      </c>
      <c r="D34" s="118">
        <f>B34*C34</f>
        <v>0</v>
      </c>
    </row>
    <row r="35" spans="1:4" ht="15.75" customHeight="1">
      <c r="A35" s="276"/>
      <c r="B35" s="307"/>
      <c r="C35" s="292">
        <v>1</v>
      </c>
      <c r="D35" s="118">
        <f>B35*C35</f>
        <v>0</v>
      </c>
    </row>
    <row r="36" spans="1:4" ht="60" customHeight="1" thickBot="1">
      <c r="A36" s="276"/>
      <c r="B36" s="307"/>
      <c r="C36" s="292">
        <v>1</v>
      </c>
      <c r="D36" s="118">
        <f>B36*C36</f>
        <v>0</v>
      </c>
    </row>
    <row r="37" spans="1:4" ht="15.75" customHeight="1" thickBot="1">
      <c r="A37" s="7" t="s">
        <v>69</v>
      </c>
      <c r="B37" s="111">
        <f>SUM(B38:B51)</f>
        <v>0</v>
      </c>
      <c r="C37" s="119" t="e">
        <f>D37/B37</f>
        <v>#DIV/0!</v>
      </c>
      <c r="D37" s="113">
        <f>SUM(D38:D51)</f>
        <v>0</v>
      </c>
    </row>
    <row r="38" spans="1:4" ht="15.75" customHeight="1">
      <c r="A38" s="277"/>
      <c r="B38" s="307"/>
      <c r="C38" s="292">
        <v>1</v>
      </c>
      <c r="D38" s="118">
        <f aca="true" t="shared" si="2" ref="D38:D51">B38*C38</f>
        <v>0</v>
      </c>
    </row>
    <row r="39" spans="1:4" ht="15.75" customHeight="1">
      <c r="A39" s="277"/>
      <c r="B39" s="307"/>
      <c r="C39" s="292">
        <v>1</v>
      </c>
      <c r="D39" s="118">
        <f t="shared" si="2"/>
        <v>0</v>
      </c>
    </row>
    <row r="40" spans="1:4" ht="15.75" customHeight="1">
      <c r="A40" s="277"/>
      <c r="B40" s="307"/>
      <c r="C40" s="292">
        <v>1</v>
      </c>
      <c r="D40" s="118">
        <f t="shared" si="2"/>
        <v>0</v>
      </c>
    </row>
    <row r="41" spans="1:4" ht="15.75" customHeight="1">
      <c r="A41" s="277"/>
      <c r="B41" s="307"/>
      <c r="C41" s="292">
        <v>1</v>
      </c>
      <c r="D41" s="118">
        <f t="shared" si="2"/>
        <v>0</v>
      </c>
    </row>
    <row r="42" spans="1:4" ht="15.75" customHeight="1">
      <c r="A42" s="277"/>
      <c r="B42" s="307"/>
      <c r="C42" s="292">
        <v>1</v>
      </c>
      <c r="D42" s="118">
        <f t="shared" si="2"/>
        <v>0</v>
      </c>
    </row>
    <row r="43" spans="1:4" ht="15.75" customHeight="1">
      <c r="A43" s="277"/>
      <c r="B43" s="307"/>
      <c r="C43" s="292">
        <v>1</v>
      </c>
      <c r="D43" s="118">
        <f t="shared" si="2"/>
        <v>0</v>
      </c>
    </row>
    <row r="44" spans="1:4" ht="15.75" customHeight="1">
      <c r="A44" s="277"/>
      <c r="B44" s="307"/>
      <c r="C44" s="292">
        <v>1</v>
      </c>
      <c r="D44" s="118">
        <f t="shared" si="2"/>
        <v>0</v>
      </c>
    </row>
    <row r="45" spans="1:4" ht="15.75" customHeight="1">
      <c r="A45" s="277"/>
      <c r="B45" s="307"/>
      <c r="C45" s="292">
        <v>1</v>
      </c>
      <c r="D45" s="118">
        <f t="shared" si="2"/>
        <v>0</v>
      </c>
    </row>
    <row r="46" spans="1:4" ht="15.75" customHeight="1">
      <c r="A46" s="277"/>
      <c r="B46" s="307"/>
      <c r="C46" s="292">
        <v>1</v>
      </c>
      <c r="D46" s="118">
        <f t="shared" si="2"/>
        <v>0</v>
      </c>
    </row>
    <row r="47" spans="1:4" ht="15.75" customHeight="1">
      <c r="A47" s="277"/>
      <c r="B47" s="307"/>
      <c r="C47" s="292">
        <v>1</v>
      </c>
      <c r="D47" s="118">
        <f t="shared" si="2"/>
        <v>0</v>
      </c>
    </row>
    <row r="48" spans="1:4" ht="15.75" customHeight="1">
      <c r="A48" s="277"/>
      <c r="B48" s="307"/>
      <c r="C48" s="292">
        <v>1</v>
      </c>
      <c r="D48" s="118">
        <f t="shared" si="2"/>
        <v>0</v>
      </c>
    </row>
    <row r="49" spans="1:4" ht="15.75" customHeight="1">
      <c r="A49" s="277"/>
      <c r="B49" s="307"/>
      <c r="C49" s="292">
        <v>1</v>
      </c>
      <c r="D49" s="118">
        <f t="shared" si="2"/>
        <v>0</v>
      </c>
    </row>
    <row r="50" spans="1:4" ht="15.75" customHeight="1">
      <c r="A50" s="277"/>
      <c r="B50" s="307"/>
      <c r="C50" s="292">
        <v>1</v>
      </c>
      <c r="D50" s="118">
        <f t="shared" si="2"/>
        <v>0</v>
      </c>
    </row>
    <row r="51" spans="1:4" ht="15.75" customHeight="1" thickBot="1">
      <c r="A51" s="277"/>
      <c r="B51" s="307"/>
      <c r="C51" s="292">
        <v>1</v>
      </c>
      <c r="D51" s="118">
        <f t="shared" si="2"/>
        <v>0</v>
      </c>
    </row>
    <row r="52" spans="1:4" ht="15.75" customHeight="1" thickBot="1">
      <c r="A52" s="7" t="s">
        <v>70</v>
      </c>
      <c r="B52" s="111">
        <f>SUM(B53:B60)</f>
        <v>0</v>
      </c>
      <c r="C52" s="119" t="e">
        <f>D52/B52</f>
        <v>#DIV/0!</v>
      </c>
      <c r="D52" s="114">
        <f>SUM(D53:D60)</f>
        <v>0</v>
      </c>
    </row>
    <row r="53" spans="1:4" ht="15.75" customHeight="1">
      <c r="A53" s="275"/>
      <c r="B53" s="307"/>
      <c r="C53" s="292">
        <v>1</v>
      </c>
      <c r="D53" s="118">
        <f aca="true" t="shared" si="3" ref="D53:D60">B53*C53</f>
        <v>0</v>
      </c>
    </row>
    <row r="54" spans="1:4" ht="15.75" customHeight="1">
      <c r="A54" s="276"/>
      <c r="B54" s="307"/>
      <c r="C54" s="292">
        <v>1</v>
      </c>
      <c r="D54" s="118">
        <f t="shared" si="3"/>
        <v>0</v>
      </c>
    </row>
    <row r="55" spans="1:4" ht="15.75" customHeight="1">
      <c r="A55" s="276"/>
      <c r="B55" s="307"/>
      <c r="C55" s="292">
        <v>1</v>
      </c>
      <c r="D55" s="118">
        <f t="shared" si="3"/>
        <v>0</v>
      </c>
    </row>
    <row r="56" spans="1:4" ht="15.75" customHeight="1">
      <c r="A56" s="276"/>
      <c r="B56" s="307"/>
      <c r="C56" s="292">
        <v>1</v>
      </c>
      <c r="D56" s="118">
        <f t="shared" si="3"/>
        <v>0</v>
      </c>
    </row>
    <row r="57" spans="1:4" ht="15.75" customHeight="1">
      <c r="A57" s="278"/>
      <c r="B57" s="307"/>
      <c r="C57" s="292">
        <v>1</v>
      </c>
      <c r="D57" s="118">
        <f t="shared" si="3"/>
        <v>0</v>
      </c>
    </row>
    <row r="58" spans="1:4" ht="15.75" customHeight="1">
      <c r="A58" s="278"/>
      <c r="B58" s="307"/>
      <c r="C58" s="292">
        <v>1</v>
      </c>
      <c r="D58" s="118">
        <f t="shared" si="3"/>
        <v>0</v>
      </c>
    </row>
    <row r="59" spans="1:4" ht="15.75" customHeight="1">
      <c r="A59" s="278"/>
      <c r="B59" s="307"/>
      <c r="C59" s="292">
        <v>1</v>
      </c>
      <c r="D59" s="118">
        <f t="shared" si="3"/>
        <v>0</v>
      </c>
    </row>
    <row r="60" spans="1:4" ht="15.75" customHeight="1" thickBot="1">
      <c r="A60" s="278"/>
      <c r="B60" s="307"/>
      <c r="C60" s="292">
        <v>1</v>
      </c>
      <c r="D60" s="118">
        <f t="shared" si="3"/>
        <v>0</v>
      </c>
    </row>
    <row r="61" spans="1:4" ht="15.75" customHeight="1" thickBot="1">
      <c r="A61" s="37" t="s">
        <v>17</v>
      </c>
      <c r="B61" s="115">
        <f>B52+B37+B33+B26+B9+B3</f>
        <v>0</v>
      </c>
      <c r="C61" s="116" t="str">
        <f>IF(B61&lt;&gt;0,D61/B61,"-")</f>
        <v>-</v>
      </c>
      <c r="D61" s="117">
        <f>D3+D52+D37+D33+D26+D9</f>
        <v>0</v>
      </c>
    </row>
    <row r="62" ht="15.75" customHeight="1" hidden="1" thickBot="1"/>
    <row r="63" ht="15.75" customHeight="1" hidden="1" thickBot="1"/>
    <row r="64" ht="15.75" customHeight="1" hidden="1"/>
    <row r="65" ht="15.75" customHeight="1" hidden="1" thickBot="1"/>
    <row r="66" ht="15.75" customHeight="1" hidden="1" thickBot="1"/>
    <row r="67" ht="24" customHeight="1" hidden="1" thickBot="1"/>
    <row r="68" ht="15.75" customHeight="1" hidden="1" thickBot="1"/>
    <row r="69" ht="28.5" customHeight="1"/>
    <row r="70" ht="15.75" customHeight="1"/>
    <row r="71" ht="15.75" customHeight="1"/>
    <row r="72" ht="33.75" customHeight="1"/>
    <row r="73" ht="42.75" customHeight="1"/>
    <row r="74" ht="31.5" customHeight="1"/>
    <row r="75" ht="15" customHeight="1"/>
    <row r="76" spans="1:8" s="26" customFormat="1" ht="15" customHeight="1" hidden="1">
      <c r="A76" s="20"/>
      <c r="B76" s="21"/>
      <c r="C76" s="21"/>
      <c r="D76" s="21"/>
      <c r="E76" s="21"/>
      <c r="F76" s="22"/>
      <c r="G76" s="21"/>
      <c r="H76" s="22"/>
    </row>
    <row r="77"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25.xml><?xml version="1.0" encoding="utf-8"?>
<worksheet xmlns="http://schemas.openxmlformats.org/spreadsheetml/2006/main" xmlns:r="http://schemas.openxmlformats.org/officeDocument/2006/relationships">
  <sheetPr>
    <tabColor indexed="52"/>
  </sheetPr>
  <dimension ref="A1:H18"/>
  <sheetViews>
    <sheetView zoomScale="90" zoomScaleNormal="90" zoomScaleSheetLayoutView="80" zoomScalePageLayoutView="0" workbookViewId="0" topLeftCell="A1">
      <selection activeCell="H2" sqref="H2"/>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78</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52"/>
  </sheetPr>
  <dimension ref="A1:I68"/>
  <sheetViews>
    <sheetView zoomScale="90" zoomScaleNormal="90" zoomScaleSheetLayoutView="80" zoomScalePageLayoutView="0" workbookViewId="0" topLeftCell="A10">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35.75" customHeight="1" thickBot="1">
      <c r="A1" s="344" t="s">
        <v>117</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N+2_part2'!G8</f>
        <v>0</v>
      </c>
      <c r="C3" s="119" t="e">
        <f>D3/B3</f>
        <v>#DIV/0!</v>
      </c>
      <c r="D3" s="111">
        <f>' Détails FP N+2_part2'!H8</f>
        <v>0</v>
      </c>
      <c r="E3" s="26"/>
      <c r="F3" s="27"/>
      <c r="G3" s="28"/>
      <c r="H3" s="29"/>
      <c r="I3" s="26"/>
    </row>
    <row r="4" spans="1:9" ht="15.75" customHeight="1" thickBot="1">
      <c r="A4" s="223" t="str">
        <f>' Détails FP N+2_part2'!A3</f>
        <v>1)</v>
      </c>
      <c r="B4" s="224">
        <f>' Détails FP N+2_part2'!G3</f>
        <v>0</v>
      </c>
      <c r="C4" s="226" t="str">
        <f>IF(B4&lt;&gt;0,D4/B4,"-")</f>
        <v>-</v>
      </c>
      <c r="D4" s="225" t="str">
        <f>' Détails FP N+2_part2'!H3</f>
        <v>-</v>
      </c>
      <c r="E4" s="33"/>
      <c r="F4" s="27"/>
      <c r="G4" s="28"/>
      <c r="H4" s="29"/>
      <c r="I4" s="34"/>
    </row>
    <row r="5" spans="1:9" ht="22.5" customHeight="1" thickBot="1">
      <c r="A5" s="223" t="str">
        <f>' Détails FP N+2_part2'!A4</f>
        <v>2)</v>
      </c>
      <c r="B5" s="224">
        <f>' Détails FP N+2_part2'!G4</f>
        <v>0</v>
      </c>
      <c r="C5" s="226" t="str">
        <f>IF(B5&lt;&gt;0,D5/B5,"-")</f>
        <v>-</v>
      </c>
      <c r="D5" s="225" t="str">
        <f>' Détails FP N+2_part2'!H4</f>
        <v>-</v>
      </c>
      <c r="I5" s="336"/>
    </row>
    <row r="6" spans="1:9" ht="15.75" customHeight="1" thickBot="1">
      <c r="A6" s="223" t="str">
        <f>' Détails FP N+2_part2'!A5</f>
        <v>3)</v>
      </c>
      <c r="B6" s="224">
        <f>' Détails FP N+2_part2'!G5</f>
        <v>0</v>
      </c>
      <c r="C6" s="226" t="str">
        <f>IF(B6&lt;&gt;0,D6/B6,"-")</f>
        <v>-</v>
      </c>
      <c r="D6" s="225" t="str">
        <f>' Détails FP N+2_part2'!H5</f>
        <v>-</v>
      </c>
      <c r="I6" s="336"/>
    </row>
    <row r="7" spans="1:9" ht="15.75" customHeight="1" thickBot="1">
      <c r="A7" s="223" t="str">
        <f>' Détails FP N+2_part2'!A6</f>
        <v>4)</v>
      </c>
      <c r="B7" s="224">
        <f>' Détails FP N+2_part2'!G6</f>
        <v>0</v>
      </c>
      <c r="C7" s="226" t="str">
        <f>IF(B7&lt;&gt;0,D7/B7,"-")</f>
        <v>-</v>
      </c>
      <c r="D7" s="225" t="str">
        <f>' Détails FP N+2_part2'!H6</f>
        <v>-</v>
      </c>
      <c r="I7" s="336"/>
    </row>
    <row r="8" spans="1:9" ht="15.75" customHeight="1" thickBot="1">
      <c r="A8" s="223" t="str">
        <f>' Détails FP N+2_part2'!A7</f>
        <v>5)</v>
      </c>
      <c r="B8" s="224">
        <f>' Détails FP N+2_part2'!G7</f>
        <v>0</v>
      </c>
      <c r="C8" s="226" t="str">
        <f>IF(B8&lt;&gt;0,D8/B8,"-")</f>
        <v>-</v>
      </c>
      <c r="D8" s="225" t="str">
        <f>' Détails FP N+2_part2'!H7</f>
        <v>-</v>
      </c>
      <c r="I8" s="336"/>
    </row>
    <row r="9" spans="1:9" ht="15.75" customHeight="1" thickBot="1">
      <c r="A9" s="7" t="s">
        <v>71</v>
      </c>
      <c r="B9" s="111">
        <f>SUM(B10:B25)</f>
        <v>0</v>
      </c>
      <c r="C9" s="119" t="e">
        <f>D9/B9</f>
        <v>#DIV/0!</v>
      </c>
      <c r="D9" s="111">
        <f>SUM(D10:D25)</f>
        <v>0</v>
      </c>
      <c r="I9" s="34"/>
    </row>
    <row r="10" spans="1:9" ht="15.75" customHeight="1">
      <c r="A10" s="272"/>
      <c r="B10" s="307"/>
      <c r="C10" s="292">
        <v>1</v>
      </c>
      <c r="D10" s="118">
        <f aca="true" t="shared" si="0" ref="D10:D25">B10*C10</f>
        <v>0</v>
      </c>
      <c r="I10" s="35"/>
    </row>
    <row r="11" spans="1:9" ht="15.75" customHeight="1">
      <c r="A11" s="272"/>
      <c r="B11" s="307"/>
      <c r="C11" s="292">
        <v>1</v>
      </c>
      <c r="D11" s="118">
        <f t="shared" si="0"/>
        <v>0</v>
      </c>
      <c r="I11" s="35"/>
    </row>
    <row r="12" spans="1:9" ht="15.75" customHeight="1">
      <c r="A12" s="272"/>
      <c r="B12" s="307"/>
      <c r="C12" s="292">
        <v>1</v>
      </c>
      <c r="D12" s="118">
        <f t="shared" si="0"/>
        <v>0</v>
      </c>
      <c r="I12" s="34"/>
    </row>
    <row r="13" spans="1:9" ht="15.75" customHeight="1">
      <c r="A13" s="272"/>
      <c r="B13" s="307"/>
      <c r="C13" s="292">
        <v>1</v>
      </c>
      <c r="D13" s="118">
        <f t="shared" si="0"/>
        <v>0</v>
      </c>
      <c r="I13" s="26"/>
    </row>
    <row r="14" spans="1:9" ht="15.75" customHeight="1">
      <c r="A14" s="272"/>
      <c r="B14" s="307"/>
      <c r="C14" s="292">
        <v>1</v>
      </c>
      <c r="D14" s="118">
        <f t="shared" si="0"/>
        <v>0</v>
      </c>
      <c r="I14" s="26"/>
    </row>
    <row r="15" spans="1:4" ht="15.75" customHeight="1">
      <c r="A15" s="272"/>
      <c r="B15" s="307"/>
      <c r="C15" s="292">
        <v>1</v>
      </c>
      <c r="D15" s="118">
        <f t="shared" si="0"/>
        <v>0</v>
      </c>
    </row>
    <row r="16" spans="1:4" ht="20.25" customHeight="1">
      <c r="A16" s="272"/>
      <c r="B16" s="307"/>
      <c r="C16" s="292">
        <v>1</v>
      </c>
      <c r="D16" s="118">
        <f t="shared" si="0"/>
        <v>0</v>
      </c>
    </row>
    <row r="17" spans="1:4" ht="20.25" customHeight="1">
      <c r="A17" s="272"/>
      <c r="B17" s="307"/>
      <c r="C17" s="292">
        <v>1</v>
      </c>
      <c r="D17" s="118">
        <f t="shared" si="0"/>
        <v>0</v>
      </c>
    </row>
    <row r="18" spans="1:4" ht="20.25" customHeight="1">
      <c r="A18" s="294"/>
      <c r="B18" s="307"/>
      <c r="C18" s="292">
        <v>1</v>
      </c>
      <c r="D18" s="118">
        <f t="shared" si="0"/>
        <v>0</v>
      </c>
    </row>
    <row r="19" spans="1:4" ht="31.5" customHeight="1">
      <c r="A19" s="275"/>
      <c r="B19" s="307"/>
      <c r="C19" s="292">
        <v>1</v>
      </c>
      <c r="D19" s="118">
        <f t="shared" si="0"/>
        <v>0</v>
      </c>
    </row>
    <row r="20" spans="1:4" ht="15.75" customHeight="1">
      <c r="A20" s="276"/>
      <c r="B20" s="307"/>
      <c r="C20" s="292">
        <v>1</v>
      </c>
      <c r="D20" s="118">
        <f t="shared" si="0"/>
        <v>0</v>
      </c>
    </row>
    <row r="21" spans="1:4" ht="15.75" customHeight="1">
      <c r="A21" s="278"/>
      <c r="B21" s="307"/>
      <c r="C21" s="292">
        <v>1</v>
      </c>
      <c r="D21" s="118">
        <f t="shared" si="0"/>
        <v>0</v>
      </c>
    </row>
    <row r="22" spans="1:4" ht="15.75" customHeight="1">
      <c r="A22" s="278"/>
      <c r="B22" s="307"/>
      <c r="C22" s="292">
        <v>1</v>
      </c>
      <c r="D22" s="118">
        <f t="shared" si="0"/>
        <v>0</v>
      </c>
    </row>
    <row r="23" spans="1:4" ht="15.75" customHeight="1">
      <c r="A23" s="278"/>
      <c r="B23" s="307"/>
      <c r="C23" s="292">
        <v>1</v>
      </c>
      <c r="D23" s="118">
        <f t="shared" si="0"/>
        <v>0</v>
      </c>
    </row>
    <row r="24" spans="1:4" ht="15.75" customHeight="1">
      <c r="A24" s="278"/>
      <c r="B24" s="307"/>
      <c r="C24" s="292">
        <v>1</v>
      </c>
      <c r="D24" s="118">
        <f t="shared" si="0"/>
        <v>0</v>
      </c>
    </row>
    <row r="25" spans="1:4" ht="15.75" customHeight="1" thickBot="1">
      <c r="A25" s="278"/>
      <c r="B25" s="307"/>
      <c r="C25" s="292">
        <v>1</v>
      </c>
      <c r="D25" s="118">
        <f t="shared" si="0"/>
        <v>0</v>
      </c>
    </row>
    <row r="26" spans="1:4" ht="15.75" customHeight="1" thickBot="1">
      <c r="A26" s="7" t="s">
        <v>68</v>
      </c>
      <c r="B26" s="111">
        <f>SUM(B27:B32)</f>
        <v>0</v>
      </c>
      <c r="C26" s="119" t="e">
        <f>D26/B26</f>
        <v>#DIV/0!</v>
      </c>
      <c r="D26" s="111">
        <f>SUM(D27:D32)</f>
        <v>0</v>
      </c>
    </row>
    <row r="27" spans="1:4" ht="15.75" customHeight="1">
      <c r="A27" s="275"/>
      <c r="B27" s="307"/>
      <c r="C27" s="292">
        <v>1</v>
      </c>
      <c r="D27" s="118">
        <f aca="true" t="shared" si="1" ref="D27:D32">B27*C27</f>
        <v>0</v>
      </c>
    </row>
    <row r="28" spans="1:4" ht="15.75" customHeight="1">
      <c r="A28" s="275"/>
      <c r="B28" s="307"/>
      <c r="C28" s="292">
        <v>1</v>
      </c>
      <c r="D28" s="118">
        <f t="shared" si="1"/>
        <v>0</v>
      </c>
    </row>
    <row r="29" spans="1:4" ht="15.75" customHeight="1">
      <c r="A29" s="275"/>
      <c r="B29" s="307"/>
      <c r="C29" s="292">
        <v>1</v>
      </c>
      <c r="D29" s="118">
        <f t="shared" si="1"/>
        <v>0</v>
      </c>
    </row>
    <row r="30" spans="1:4" ht="15.75" customHeight="1">
      <c r="A30" s="276"/>
      <c r="B30" s="307"/>
      <c r="C30" s="292">
        <v>1</v>
      </c>
      <c r="D30" s="118">
        <f t="shared" si="1"/>
        <v>0</v>
      </c>
    </row>
    <row r="31" spans="1:4" ht="15.75" customHeight="1">
      <c r="A31" s="276"/>
      <c r="B31" s="307"/>
      <c r="C31" s="292">
        <v>1</v>
      </c>
      <c r="D31" s="118">
        <f t="shared" si="1"/>
        <v>0</v>
      </c>
    </row>
    <row r="32" spans="1:4" ht="15.75" customHeight="1" thickBot="1">
      <c r="A32" s="276"/>
      <c r="B32" s="307"/>
      <c r="C32" s="292">
        <v>1</v>
      </c>
      <c r="D32" s="118">
        <f t="shared" si="1"/>
        <v>0</v>
      </c>
    </row>
    <row r="33" spans="1:4" ht="31.5" thickBot="1">
      <c r="A33" s="312" t="s">
        <v>149</v>
      </c>
      <c r="B33" s="111">
        <f>SUM(B34:B36)</f>
        <v>0</v>
      </c>
      <c r="C33" s="119" t="e">
        <f>D33/B33</f>
        <v>#DIV/0!</v>
      </c>
      <c r="D33" s="111">
        <f>SUM(D34:D36)</f>
        <v>0</v>
      </c>
    </row>
    <row r="34" spans="1:4" ht="15.75" customHeight="1">
      <c r="A34" s="276"/>
      <c r="B34" s="307"/>
      <c r="C34" s="292">
        <v>1</v>
      </c>
      <c r="D34" s="118">
        <f>B34*C34</f>
        <v>0</v>
      </c>
    </row>
    <row r="35" spans="1:4" ht="15.75" customHeight="1">
      <c r="A35" s="276"/>
      <c r="B35" s="307"/>
      <c r="C35" s="292">
        <v>1</v>
      </c>
      <c r="D35" s="118">
        <f>B35*C35</f>
        <v>0</v>
      </c>
    </row>
    <row r="36" spans="1:4" ht="60" customHeight="1" thickBot="1">
      <c r="A36" s="276"/>
      <c r="B36" s="307"/>
      <c r="C36" s="292">
        <v>1</v>
      </c>
      <c r="D36" s="118">
        <f>B36*C36</f>
        <v>0</v>
      </c>
    </row>
    <row r="37" spans="1:4" ht="15.75" customHeight="1" thickBot="1">
      <c r="A37" s="7" t="s">
        <v>69</v>
      </c>
      <c r="B37" s="111">
        <f>SUM(B38:B51)</f>
        <v>0</v>
      </c>
      <c r="C37" s="119" t="e">
        <f>D37/B37</f>
        <v>#DIV/0!</v>
      </c>
      <c r="D37" s="113">
        <f>SUM(D38:D51)</f>
        <v>0</v>
      </c>
    </row>
    <row r="38" spans="1:4" ht="15.75" customHeight="1">
      <c r="A38" s="277"/>
      <c r="B38" s="307"/>
      <c r="C38" s="292">
        <v>1</v>
      </c>
      <c r="D38" s="118">
        <f aca="true" t="shared" si="2" ref="D38:D51">B38*C38</f>
        <v>0</v>
      </c>
    </row>
    <row r="39" spans="1:4" ht="15.75" customHeight="1">
      <c r="A39" s="277"/>
      <c r="B39" s="307"/>
      <c r="C39" s="292">
        <v>1</v>
      </c>
      <c r="D39" s="118">
        <f t="shared" si="2"/>
        <v>0</v>
      </c>
    </row>
    <row r="40" spans="1:4" ht="15.75" customHeight="1">
      <c r="A40" s="277"/>
      <c r="B40" s="307"/>
      <c r="C40" s="292">
        <v>1</v>
      </c>
      <c r="D40" s="118">
        <f t="shared" si="2"/>
        <v>0</v>
      </c>
    </row>
    <row r="41" spans="1:4" ht="15.75" customHeight="1">
      <c r="A41" s="277"/>
      <c r="B41" s="307"/>
      <c r="C41" s="292">
        <v>1</v>
      </c>
      <c r="D41" s="118">
        <f t="shared" si="2"/>
        <v>0</v>
      </c>
    </row>
    <row r="42" spans="1:4" ht="15.75" customHeight="1">
      <c r="A42" s="277"/>
      <c r="B42" s="307"/>
      <c r="C42" s="292">
        <v>1</v>
      </c>
      <c r="D42" s="118">
        <f t="shared" si="2"/>
        <v>0</v>
      </c>
    </row>
    <row r="43" spans="1:4" ht="15.75" customHeight="1">
      <c r="A43" s="277"/>
      <c r="B43" s="307"/>
      <c r="C43" s="292">
        <v>1</v>
      </c>
      <c r="D43" s="118">
        <f t="shared" si="2"/>
        <v>0</v>
      </c>
    </row>
    <row r="44" spans="1:4" ht="15.75" customHeight="1">
      <c r="A44" s="277"/>
      <c r="B44" s="307"/>
      <c r="C44" s="292">
        <v>1</v>
      </c>
      <c r="D44" s="118">
        <f t="shared" si="2"/>
        <v>0</v>
      </c>
    </row>
    <row r="45" spans="1:4" ht="15.75" customHeight="1">
      <c r="A45" s="277"/>
      <c r="B45" s="307"/>
      <c r="C45" s="292">
        <v>1</v>
      </c>
      <c r="D45" s="118">
        <f t="shared" si="2"/>
        <v>0</v>
      </c>
    </row>
    <row r="46" spans="1:4" ht="15.75" customHeight="1">
      <c r="A46" s="277"/>
      <c r="B46" s="307"/>
      <c r="C46" s="292">
        <v>1</v>
      </c>
      <c r="D46" s="118">
        <f t="shared" si="2"/>
        <v>0</v>
      </c>
    </row>
    <row r="47" spans="1:4" ht="15.75" customHeight="1">
      <c r="A47" s="277"/>
      <c r="B47" s="307"/>
      <c r="C47" s="292">
        <v>1</v>
      </c>
      <c r="D47" s="118">
        <f t="shared" si="2"/>
        <v>0</v>
      </c>
    </row>
    <row r="48" spans="1:4" ht="15.75" customHeight="1">
      <c r="A48" s="277"/>
      <c r="B48" s="307"/>
      <c r="C48" s="292">
        <v>1</v>
      </c>
      <c r="D48" s="118">
        <f t="shared" si="2"/>
        <v>0</v>
      </c>
    </row>
    <row r="49" spans="1:4" ht="15.75" customHeight="1">
      <c r="A49" s="277"/>
      <c r="B49" s="307"/>
      <c r="C49" s="292">
        <v>1</v>
      </c>
      <c r="D49" s="118">
        <f t="shared" si="2"/>
        <v>0</v>
      </c>
    </row>
    <row r="50" spans="1:4" ht="15.75" customHeight="1">
      <c r="A50" s="277"/>
      <c r="B50" s="307"/>
      <c r="C50" s="292">
        <v>1</v>
      </c>
      <c r="D50" s="118">
        <f t="shared" si="2"/>
        <v>0</v>
      </c>
    </row>
    <row r="51" spans="1:4" ht="15.75" customHeight="1" thickBot="1">
      <c r="A51" s="277"/>
      <c r="B51" s="307"/>
      <c r="C51" s="292">
        <v>1</v>
      </c>
      <c r="D51" s="118">
        <f t="shared" si="2"/>
        <v>0</v>
      </c>
    </row>
    <row r="52" spans="1:4" ht="15.75" customHeight="1" thickBot="1">
      <c r="A52" s="7" t="s">
        <v>70</v>
      </c>
      <c r="B52" s="111">
        <f>SUM(B53:B60)</f>
        <v>0</v>
      </c>
      <c r="C52" s="119" t="e">
        <f>D52/B52</f>
        <v>#DIV/0!</v>
      </c>
      <c r="D52" s="114">
        <f>SUM(D53:D60)</f>
        <v>0</v>
      </c>
    </row>
    <row r="53" spans="1:4" ht="15.75" customHeight="1">
      <c r="A53" s="275"/>
      <c r="B53" s="307"/>
      <c r="C53" s="292">
        <v>1</v>
      </c>
      <c r="D53" s="118">
        <f aca="true" t="shared" si="3" ref="D53:D60">B53*C53</f>
        <v>0</v>
      </c>
    </row>
    <row r="54" spans="1:4" ht="15.75" customHeight="1">
      <c r="A54" s="276"/>
      <c r="B54" s="307"/>
      <c r="C54" s="292">
        <v>1</v>
      </c>
      <c r="D54" s="118">
        <f t="shared" si="3"/>
        <v>0</v>
      </c>
    </row>
    <row r="55" spans="1:4" ht="15.75" customHeight="1">
      <c r="A55" s="276"/>
      <c r="B55" s="307"/>
      <c r="C55" s="292">
        <v>1</v>
      </c>
      <c r="D55" s="118">
        <f t="shared" si="3"/>
        <v>0</v>
      </c>
    </row>
    <row r="56" spans="1:4" ht="15.75" customHeight="1">
      <c r="A56" s="276"/>
      <c r="B56" s="307"/>
      <c r="C56" s="292">
        <v>1</v>
      </c>
      <c r="D56" s="118">
        <f t="shared" si="3"/>
        <v>0</v>
      </c>
    </row>
    <row r="57" spans="1:4" ht="15.75" customHeight="1">
      <c r="A57" s="278"/>
      <c r="B57" s="307"/>
      <c r="C57" s="292">
        <v>1</v>
      </c>
      <c r="D57" s="118">
        <f t="shared" si="3"/>
        <v>0</v>
      </c>
    </row>
    <row r="58" spans="1:4" ht="15.75" customHeight="1">
      <c r="A58" s="278"/>
      <c r="B58" s="307"/>
      <c r="C58" s="292">
        <v>1</v>
      </c>
      <c r="D58" s="118">
        <f t="shared" si="3"/>
        <v>0</v>
      </c>
    </row>
    <row r="59" spans="1:4" ht="15.75" customHeight="1">
      <c r="A59" s="278"/>
      <c r="B59" s="307"/>
      <c r="C59" s="292">
        <v>1</v>
      </c>
      <c r="D59" s="118">
        <f t="shared" si="3"/>
        <v>0</v>
      </c>
    </row>
    <row r="60" spans="1:4" ht="15.75" customHeight="1" thickBot="1">
      <c r="A60" s="278"/>
      <c r="B60" s="307"/>
      <c r="C60" s="292">
        <v>1</v>
      </c>
      <c r="D60" s="118">
        <f t="shared" si="3"/>
        <v>0</v>
      </c>
    </row>
    <row r="61" spans="1:4" ht="15.75" customHeight="1" thickBot="1">
      <c r="A61" s="37" t="s">
        <v>17</v>
      </c>
      <c r="B61" s="115">
        <f>B52+B37+B33+B26+B9+B3</f>
        <v>0</v>
      </c>
      <c r="C61" s="116" t="str">
        <f>IF(B61&lt;&gt;0,D61/B61,"-")</f>
        <v>-</v>
      </c>
      <c r="D61" s="117">
        <f>D3+D52+D37+D33+D26+D9</f>
        <v>0</v>
      </c>
    </row>
    <row r="62" ht="15.75" customHeight="1"/>
    <row r="63" ht="15.75" customHeight="1"/>
    <row r="64" ht="33.75" customHeight="1"/>
    <row r="65" ht="42.75" customHeight="1"/>
    <row r="66" ht="31.5" customHeight="1"/>
    <row r="67" ht="15" customHeight="1"/>
    <row r="68" spans="1:8" s="26" customFormat="1" ht="15" customHeight="1" hidden="1">
      <c r="A68" s="20"/>
      <c r="B68" s="21"/>
      <c r="C68" s="21"/>
      <c r="D68" s="21"/>
      <c r="E68" s="21"/>
      <c r="F68" s="22"/>
      <c r="G68" s="21"/>
      <c r="H68" s="22"/>
    </row>
    <row r="69"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27.xml><?xml version="1.0" encoding="utf-8"?>
<worksheet xmlns="http://schemas.openxmlformats.org/spreadsheetml/2006/main" xmlns:r="http://schemas.openxmlformats.org/officeDocument/2006/relationships">
  <sheetPr>
    <tabColor indexed="52"/>
  </sheetPr>
  <dimension ref="A1:H18"/>
  <sheetViews>
    <sheetView zoomScale="90" zoomScaleNormal="90" zoomScaleSheetLayoutView="80" zoomScalePageLayoutView="0" workbookViewId="0" topLeftCell="A1">
      <selection activeCell="G6" sqref="G6"/>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36.5" customHeight="1" thickBot="1">
      <c r="A1" s="347" t="s">
        <v>86</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28.xml><?xml version="1.0" encoding="utf-8"?>
<worksheet xmlns="http://schemas.openxmlformats.org/spreadsheetml/2006/main" xmlns:r="http://schemas.openxmlformats.org/officeDocument/2006/relationships">
  <sheetPr>
    <tabColor indexed="52"/>
  </sheetPr>
  <dimension ref="A1:I68"/>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26" customHeight="1" thickBot="1">
      <c r="A1" s="344" t="s">
        <v>118</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N+3_part2'!G8</f>
        <v>0</v>
      </c>
      <c r="C3" s="119" t="e">
        <f>D3/B3</f>
        <v>#DIV/0!</v>
      </c>
      <c r="D3" s="111">
        <f>' Détails FP N+3_part2'!H8</f>
        <v>0</v>
      </c>
      <c r="E3" s="26"/>
      <c r="F3" s="27"/>
      <c r="G3" s="28"/>
      <c r="H3" s="29"/>
      <c r="I3" s="26"/>
    </row>
    <row r="4" spans="1:9" ht="15.75" customHeight="1" thickBot="1">
      <c r="A4" s="223" t="str">
        <f>' Détails FP N+3_part2'!A3</f>
        <v>1)</v>
      </c>
      <c r="B4" s="224">
        <f>' Détails FP N+3_part2'!G3</f>
        <v>0</v>
      </c>
      <c r="C4" s="226" t="str">
        <f>IF(B4&lt;&gt;0,D4/B4,"-")</f>
        <v>-</v>
      </c>
      <c r="D4" s="225" t="str">
        <f>' Détails FP N+3_part2'!H3</f>
        <v>-</v>
      </c>
      <c r="E4" s="33"/>
      <c r="F4" s="27"/>
      <c r="G4" s="28"/>
      <c r="H4" s="29"/>
      <c r="I4" s="34"/>
    </row>
    <row r="5" spans="1:9" ht="22.5" customHeight="1" thickBot="1">
      <c r="A5" s="223" t="str">
        <f>' Détails FP N+3_part2'!A4</f>
        <v>2)</v>
      </c>
      <c r="B5" s="224">
        <f>' Détails FP N+3_part2'!G4</f>
        <v>0</v>
      </c>
      <c r="C5" s="226" t="str">
        <f>IF(B5&lt;&gt;0,D5/B5,"-")</f>
        <v>-</v>
      </c>
      <c r="D5" s="225" t="str">
        <f>' Détails FP N+3_part2'!H4</f>
        <v>-</v>
      </c>
      <c r="I5" s="336"/>
    </row>
    <row r="6" spans="1:9" ht="15.75" customHeight="1" thickBot="1">
      <c r="A6" s="223" t="str">
        <f>' Détails FP N+3_part2'!A5</f>
        <v>3)</v>
      </c>
      <c r="B6" s="224">
        <f>' Détails FP N+3_part2'!G5</f>
        <v>0</v>
      </c>
      <c r="C6" s="226" t="str">
        <f>IF(B6&lt;&gt;0,D6/B6,"-")</f>
        <v>-</v>
      </c>
      <c r="D6" s="225" t="str">
        <f>' Détails FP N+3_part2'!H5</f>
        <v>-</v>
      </c>
      <c r="I6" s="336"/>
    </row>
    <row r="7" spans="1:9" ht="15.75" customHeight="1" thickBot="1">
      <c r="A7" s="223" t="str">
        <f>' Détails FP N+3_part2'!A6</f>
        <v>4)</v>
      </c>
      <c r="B7" s="224">
        <f>' Détails FP N+3_part2'!G6</f>
        <v>0</v>
      </c>
      <c r="C7" s="226" t="str">
        <f>IF(B7&lt;&gt;0,D7/B7,"-")</f>
        <v>-</v>
      </c>
      <c r="D7" s="225" t="str">
        <f>' Détails FP N+3_part2'!H6</f>
        <v>-</v>
      </c>
      <c r="I7" s="336"/>
    </row>
    <row r="8" spans="1:9" ht="15.75" customHeight="1" thickBot="1">
      <c r="A8" s="223" t="str">
        <f>' Détails FP N+3_part2'!A7</f>
        <v>5)</v>
      </c>
      <c r="B8" s="224">
        <f>' Détails FP N+3_part2'!G7</f>
        <v>0</v>
      </c>
      <c r="C8" s="226" t="str">
        <f>IF(B8&lt;&gt;0,D8/B8,"-")</f>
        <v>-</v>
      </c>
      <c r="D8" s="225" t="str">
        <f>' Détails FP N+3_part2'!H7</f>
        <v>-</v>
      </c>
      <c r="I8" s="336"/>
    </row>
    <row r="9" spans="1:9" ht="15.75" customHeight="1" thickBot="1">
      <c r="A9" s="7" t="s">
        <v>71</v>
      </c>
      <c r="B9" s="111">
        <f>SUM(B10:B25)</f>
        <v>0</v>
      </c>
      <c r="C9" s="119" t="e">
        <f>D9/B9</f>
        <v>#DIV/0!</v>
      </c>
      <c r="D9" s="111">
        <f>SUM(D10:D25)</f>
        <v>0</v>
      </c>
      <c r="I9" s="34"/>
    </row>
    <row r="10" spans="1:9" ht="15.75" customHeight="1">
      <c r="A10" s="272"/>
      <c r="B10" s="307"/>
      <c r="C10" s="292">
        <v>1</v>
      </c>
      <c r="D10" s="118">
        <f aca="true" t="shared" si="0" ref="D10:D25">B10*C10</f>
        <v>0</v>
      </c>
      <c r="I10" s="35"/>
    </row>
    <row r="11" spans="1:9" ht="15.75" customHeight="1">
      <c r="A11" s="272"/>
      <c r="B11" s="307"/>
      <c r="C11" s="292">
        <v>1</v>
      </c>
      <c r="D11" s="118">
        <f t="shared" si="0"/>
        <v>0</v>
      </c>
      <c r="I11" s="35"/>
    </row>
    <row r="12" spans="1:9" ht="15.75" customHeight="1">
      <c r="A12" s="272"/>
      <c r="B12" s="307"/>
      <c r="C12" s="292">
        <v>1</v>
      </c>
      <c r="D12" s="118">
        <f t="shared" si="0"/>
        <v>0</v>
      </c>
      <c r="I12" s="34"/>
    </row>
    <row r="13" spans="1:9" ht="15.75" customHeight="1">
      <c r="A13" s="272"/>
      <c r="B13" s="307"/>
      <c r="C13" s="292">
        <v>1</v>
      </c>
      <c r="D13" s="118">
        <f t="shared" si="0"/>
        <v>0</v>
      </c>
      <c r="I13" s="26"/>
    </row>
    <row r="14" spans="1:9" ht="15.75" customHeight="1">
      <c r="A14" s="272"/>
      <c r="B14" s="307"/>
      <c r="C14" s="292">
        <v>1</v>
      </c>
      <c r="D14" s="118">
        <f t="shared" si="0"/>
        <v>0</v>
      </c>
      <c r="I14" s="26"/>
    </row>
    <row r="15" spans="1:4" ht="15.75" customHeight="1">
      <c r="A15" s="272"/>
      <c r="B15" s="307"/>
      <c r="C15" s="292">
        <v>1</v>
      </c>
      <c r="D15" s="118">
        <f t="shared" si="0"/>
        <v>0</v>
      </c>
    </row>
    <row r="16" spans="1:4" ht="20.25" customHeight="1">
      <c r="A16" s="272"/>
      <c r="B16" s="307"/>
      <c r="C16" s="292">
        <v>1</v>
      </c>
      <c r="D16" s="118">
        <f t="shared" si="0"/>
        <v>0</v>
      </c>
    </row>
    <row r="17" spans="1:4" ht="20.25" customHeight="1">
      <c r="A17" s="272"/>
      <c r="B17" s="307"/>
      <c r="C17" s="292">
        <v>1</v>
      </c>
      <c r="D17" s="118">
        <f t="shared" si="0"/>
        <v>0</v>
      </c>
    </row>
    <row r="18" spans="1:4" ht="20.25" customHeight="1">
      <c r="A18" s="294"/>
      <c r="B18" s="307"/>
      <c r="C18" s="292">
        <v>1</v>
      </c>
      <c r="D18" s="118">
        <f t="shared" si="0"/>
        <v>0</v>
      </c>
    </row>
    <row r="19" spans="1:4" ht="31.5" customHeight="1">
      <c r="A19" s="275"/>
      <c r="B19" s="307"/>
      <c r="C19" s="292">
        <v>1</v>
      </c>
      <c r="D19" s="118">
        <f t="shared" si="0"/>
        <v>0</v>
      </c>
    </row>
    <row r="20" spans="1:4" ht="15.75" customHeight="1">
      <c r="A20" s="276"/>
      <c r="B20" s="307"/>
      <c r="C20" s="292">
        <v>1</v>
      </c>
      <c r="D20" s="118">
        <f t="shared" si="0"/>
        <v>0</v>
      </c>
    </row>
    <row r="21" spans="1:4" ht="15.75" customHeight="1">
      <c r="A21" s="278"/>
      <c r="B21" s="307"/>
      <c r="C21" s="292">
        <v>1</v>
      </c>
      <c r="D21" s="118">
        <f t="shared" si="0"/>
        <v>0</v>
      </c>
    </row>
    <row r="22" spans="1:4" ht="15.75" customHeight="1">
      <c r="A22" s="278"/>
      <c r="B22" s="307"/>
      <c r="C22" s="292">
        <v>1</v>
      </c>
      <c r="D22" s="118">
        <f t="shared" si="0"/>
        <v>0</v>
      </c>
    </row>
    <row r="23" spans="1:4" ht="15.75" customHeight="1">
      <c r="A23" s="278"/>
      <c r="B23" s="307"/>
      <c r="C23" s="292">
        <v>1</v>
      </c>
      <c r="D23" s="118">
        <f t="shared" si="0"/>
        <v>0</v>
      </c>
    </row>
    <row r="24" spans="1:4" ht="15.75" customHeight="1">
      <c r="A24" s="278"/>
      <c r="B24" s="307"/>
      <c r="C24" s="292">
        <v>1</v>
      </c>
      <c r="D24" s="118">
        <f t="shared" si="0"/>
        <v>0</v>
      </c>
    </row>
    <row r="25" spans="1:4" ht="15.75" customHeight="1" thickBot="1">
      <c r="A25" s="278"/>
      <c r="B25" s="307"/>
      <c r="C25" s="292">
        <v>1</v>
      </c>
      <c r="D25" s="118">
        <f t="shared" si="0"/>
        <v>0</v>
      </c>
    </row>
    <row r="26" spans="1:4" ht="15.75" customHeight="1" thickBot="1">
      <c r="A26" s="7" t="s">
        <v>68</v>
      </c>
      <c r="B26" s="111">
        <f>SUM(B27:B32)</f>
        <v>0</v>
      </c>
      <c r="C26" s="119" t="e">
        <f>D26/B26</f>
        <v>#DIV/0!</v>
      </c>
      <c r="D26" s="111">
        <f>SUM(D27:D32)</f>
        <v>0</v>
      </c>
    </row>
    <row r="27" spans="1:4" ht="15.75" customHeight="1">
      <c r="A27" s="275"/>
      <c r="B27" s="307"/>
      <c r="C27" s="292">
        <v>1</v>
      </c>
      <c r="D27" s="118">
        <f aca="true" t="shared" si="1" ref="D27:D32">B27*C27</f>
        <v>0</v>
      </c>
    </row>
    <row r="28" spans="1:4" ht="15.75" customHeight="1">
      <c r="A28" s="275"/>
      <c r="B28" s="307"/>
      <c r="C28" s="292">
        <v>1</v>
      </c>
      <c r="D28" s="118">
        <f t="shared" si="1"/>
        <v>0</v>
      </c>
    </row>
    <row r="29" spans="1:4" ht="15.75" customHeight="1">
      <c r="A29" s="275"/>
      <c r="B29" s="307"/>
      <c r="C29" s="292">
        <v>1</v>
      </c>
      <c r="D29" s="118">
        <f t="shared" si="1"/>
        <v>0</v>
      </c>
    </row>
    <row r="30" spans="1:4" ht="15.75" customHeight="1">
      <c r="A30" s="276"/>
      <c r="B30" s="307"/>
      <c r="C30" s="292">
        <v>1</v>
      </c>
      <c r="D30" s="118">
        <f t="shared" si="1"/>
        <v>0</v>
      </c>
    </row>
    <row r="31" spans="1:4" ht="15.75" customHeight="1">
      <c r="A31" s="276"/>
      <c r="B31" s="307"/>
      <c r="C31" s="292">
        <v>1</v>
      </c>
      <c r="D31" s="118">
        <f t="shared" si="1"/>
        <v>0</v>
      </c>
    </row>
    <row r="32" spans="1:4" ht="15.75" customHeight="1" thickBot="1">
      <c r="A32" s="276"/>
      <c r="B32" s="307"/>
      <c r="C32" s="292">
        <v>1</v>
      </c>
      <c r="D32" s="118">
        <f t="shared" si="1"/>
        <v>0</v>
      </c>
    </row>
    <row r="33" spans="1:4" ht="31.5" thickBot="1">
      <c r="A33" s="312" t="s">
        <v>149</v>
      </c>
      <c r="B33" s="111">
        <f>SUM(B34:B36)</f>
        <v>0</v>
      </c>
      <c r="C33" s="119" t="e">
        <f>D33/B33</f>
        <v>#DIV/0!</v>
      </c>
      <c r="D33" s="111">
        <f>SUM(D34:D36)</f>
        <v>0</v>
      </c>
    </row>
    <row r="34" spans="1:4" ht="15.75" customHeight="1">
      <c r="A34" s="276"/>
      <c r="B34" s="307"/>
      <c r="C34" s="292">
        <v>1</v>
      </c>
      <c r="D34" s="118">
        <f>B34*C34</f>
        <v>0</v>
      </c>
    </row>
    <row r="35" spans="1:4" ht="15.75" customHeight="1">
      <c r="A35" s="276"/>
      <c r="B35" s="307"/>
      <c r="C35" s="292">
        <v>1</v>
      </c>
      <c r="D35" s="118">
        <f>B35*C35</f>
        <v>0</v>
      </c>
    </row>
    <row r="36" spans="1:4" ht="60" customHeight="1" thickBot="1">
      <c r="A36" s="276"/>
      <c r="B36" s="307"/>
      <c r="C36" s="292">
        <v>1</v>
      </c>
      <c r="D36" s="118">
        <f>B36*C36</f>
        <v>0</v>
      </c>
    </row>
    <row r="37" spans="1:4" ht="15.75" customHeight="1" thickBot="1">
      <c r="A37" s="7" t="s">
        <v>69</v>
      </c>
      <c r="B37" s="111">
        <f>SUM(B38:B51)</f>
        <v>0</v>
      </c>
      <c r="C37" s="119" t="e">
        <f>D37/B37</f>
        <v>#DIV/0!</v>
      </c>
      <c r="D37" s="113">
        <f>SUM(D38:D51)</f>
        <v>0</v>
      </c>
    </row>
    <row r="38" spans="1:4" ht="15.75" customHeight="1">
      <c r="A38" s="277"/>
      <c r="B38" s="307"/>
      <c r="C38" s="292">
        <v>1</v>
      </c>
      <c r="D38" s="118">
        <f aca="true" t="shared" si="2" ref="D38:D51">B38*C38</f>
        <v>0</v>
      </c>
    </row>
    <row r="39" spans="1:4" ht="15.75" customHeight="1">
      <c r="A39" s="277"/>
      <c r="B39" s="307"/>
      <c r="C39" s="292">
        <v>1</v>
      </c>
      <c r="D39" s="118">
        <f t="shared" si="2"/>
        <v>0</v>
      </c>
    </row>
    <row r="40" spans="1:4" ht="15.75" customHeight="1">
      <c r="A40" s="277"/>
      <c r="B40" s="307"/>
      <c r="C40" s="292">
        <v>1</v>
      </c>
      <c r="D40" s="118">
        <f t="shared" si="2"/>
        <v>0</v>
      </c>
    </row>
    <row r="41" spans="1:4" ht="15.75" customHeight="1">
      <c r="A41" s="277"/>
      <c r="B41" s="307"/>
      <c r="C41" s="292">
        <v>1</v>
      </c>
      <c r="D41" s="118">
        <f t="shared" si="2"/>
        <v>0</v>
      </c>
    </row>
    <row r="42" spans="1:4" ht="15.75" customHeight="1">
      <c r="A42" s="277"/>
      <c r="B42" s="307"/>
      <c r="C42" s="292">
        <v>1</v>
      </c>
      <c r="D42" s="118">
        <f t="shared" si="2"/>
        <v>0</v>
      </c>
    </row>
    <row r="43" spans="1:4" ht="15.75" customHeight="1">
      <c r="A43" s="277"/>
      <c r="B43" s="307"/>
      <c r="C43" s="292">
        <v>1</v>
      </c>
      <c r="D43" s="118">
        <f t="shared" si="2"/>
        <v>0</v>
      </c>
    </row>
    <row r="44" spans="1:4" ht="15.75" customHeight="1">
      <c r="A44" s="277"/>
      <c r="B44" s="307"/>
      <c r="C44" s="292">
        <v>1</v>
      </c>
      <c r="D44" s="118">
        <f t="shared" si="2"/>
        <v>0</v>
      </c>
    </row>
    <row r="45" spans="1:4" ht="15.75" customHeight="1">
      <c r="A45" s="277"/>
      <c r="B45" s="307"/>
      <c r="C45" s="292">
        <v>1</v>
      </c>
      <c r="D45" s="118">
        <f t="shared" si="2"/>
        <v>0</v>
      </c>
    </row>
    <row r="46" spans="1:4" ht="15.75" customHeight="1">
      <c r="A46" s="277"/>
      <c r="B46" s="307"/>
      <c r="C46" s="292">
        <v>1</v>
      </c>
      <c r="D46" s="118">
        <f t="shared" si="2"/>
        <v>0</v>
      </c>
    </row>
    <row r="47" spans="1:4" ht="15.75" customHeight="1">
      <c r="A47" s="277"/>
      <c r="B47" s="307"/>
      <c r="C47" s="292">
        <v>1</v>
      </c>
      <c r="D47" s="118">
        <f t="shared" si="2"/>
        <v>0</v>
      </c>
    </row>
    <row r="48" spans="1:4" ht="15.75" customHeight="1">
      <c r="A48" s="277"/>
      <c r="B48" s="307"/>
      <c r="C48" s="292">
        <v>1</v>
      </c>
      <c r="D48" s="118">
        <f t="shared" si="2"/>
        <v>0</v>
      </c>
    </row>
    <row r="49" spans="1:4" ht="15.75" customHeight="1">
      <c r="A49" s="277"/>
      <c r="B49" s="307"/>
      <c r="C49" s="292">
        <v>1</v>
      </c>
      <c r="D49" s="118">
        <f t="shared" si="2"/>
        <v>0</v>
      </c>
    </row>
    <row r="50" spans="1:4" ht="15.75" customHeight="1">
      <c r="A50" s="277"/>
      <c r="B50" s="307"/>
      <c r="C50" s="292">
        <v>1</v>
      </c>
      <c r="D50" s="118">
        <f t="shared" si="2"/>
        <v>0</v>
      </c>
    </row>
    <row r="51" spans="1:4" ht="15.75" customHeight="1" thickBot="1">
      <c r="A51" s="277"/>
      <c r="B51" s="307"/>
      <c r="C51" s="292">
        <v>1</v>
      </c>
      <c r="D51" s="118">
        <f t="shared" si="2"/>
        <v>0</v>
      </c>
    </row>
    <row r="52" spans="1:4" ht="15.75" customHeight="1" thickBot="1">
      <c r="A52" s="7" t="s">
        <v>70</v>
      </c>
      <c r="B52" s="111">
        <f>SUM(B53:B60)</f>
        <v>0</v>
      </c>
      <c r="C52" s="119" t="e">
        <f>D52/B52</f>
        <v>#DIV/0!</v>
      </c>
      <c r="D52" s="114">
        <f>SUM(D53:D60)</f>
        <v>0</v>
      </c>
    </row>
    <row r="53" spans="1:4" ht="15.75" customHeight="1">
      <c r="A53" s="275"/>
      <c r="B53" s="307"/>
      <c r="C53" s="292">
        <v>1</v>
      </c>
      <c r="D53" s="118">
        <f aca="true" t="shared" si="3" ref="D53:D60">B53*C53</f>
        <v>0</v>
      </c>
    </row>
    <row r="54" spans="1:4" ht="15.75" customHeight="1">
      <c r="A54" s="276"/>
      <c r="B54" s="307"/>
      <c r="C54" s="292">
        <v>1</v>
      </c>
      <c r="D54" s="118">
        <f t="shared" si="3"/>
        <v>0</v>
      </c>
    </row>
    <row r="55" spans="1:4" ht="15.75" customHeight="1">
      <c r="A55" s="276"/>
      <c r="B55" s="307"/>
      <c r="C55" s="292">
        <v>1</v>
      </c>
      <c r="D55" s="118">
        <f t="shared" si="3"/>
        <v>0</v>
      </c>
    </row>
    <row r="56" spans="1:4" ht="15.75" customHeight="1">
      <c r="A56" s="276"/>
      <c r="B56" s="307"/>
      <c r="C56" s="292">
        <v>1</v>
      </c>
      <c r="D56" s="118">
        <f t="shared" si="3"/>
        <v>0</v>
      </c>
    </row>
    <row r="57" spans="1:4" ht="15.75" customHeight="1">
      <c r="A57" s="278"/>
      <c r="B57" s="307"/>
      <c r="C57" s="292">
        <v>1</v>
      </c>
      <c r="D57" s="118">
        <f t="shared" si="3"/>
        <v>0</v>
      </c>
    </row>
    <row r="58" spans="1:4" ht="15.75" customHeight="1">
      <c r="A58" s="278"/>
      <c r="B58" s="307"/>
      <c r="C58" s="292">
        <v>1</v>
      </c>
      <c r="D58" s="118">
        <f t="shared" si="3"/>
        <v>0</v>
      </c>
    </row>
    <row r="59" spans="1:4" ht="15.75" customHeight="1">
      <c r="A59" s="278"/>
      <c r="B59" s="307"/>
      <c r="C59" s="292">
        <v>1</v>
      </c>
      <c r="D59" s="118">
        <f t="shared" si="3"/>
        <v>0</v>
      </c>
    </row>
    <row r="60" spans="1:4" ht="15.75" customHeight="1" thickBot="1">
      <c r="A60" s="278"/>
      <c r="B60" s="307"/>
      <c r="C60" s="292">
        <v>1</v>
      </c>
      <c r="D60" s="118">
        <f t="shared" si="3"/>
        <v>0</v>
      </c>
    </row>
    <row r="61" spans="1:4" ht="15.75" customHeight="1" thickBot="1">
      <c r="A61" s="37" t="s">
        <v>17</v>
      </c>
      <c r="B61" s="115">
        <f>B52+B37+B33+B26+B9+B3</f>
        <v>0</v>
      </c>
      <c r="C61" s="116" t="str">
        <f>IF(B61&lt;&gt;0,D61/B61,"-")</f>
        <v>-</v>
      </c>
      <c r="D61" s="117">
        <f>D3+D52+D37+D33+D26+D9</f>
        <v>0</v>
      </c>
    </row>
    <row r="62" ht="15.75" customHeight="1"/>
    <row r="63" ht="15.75" customHeight="1"/>
    <row r="64" ht="33.75" customHeight="1"/>
    <row r="65" ht="42.75" customHeight="1"/>
    <row r="66" ht="31.5" customHeight="1"/>
    <row r="67" ht="15" customHeight="1"/>
    <row r="68" spans="1:8" s="26" customFormat="1" ht="15" customHeight="1" hidden="1">
      <c r="A68" s="20"/>
      <c r="B68" s="21"/>
      <c r="C68" s="21"/>
      <c r="D68" s="21"/>
      <c r="E68" s="21"/>
      <c r="F68" s="22"/>
      <c r="G68" s="21"/>
      <c r="H68" s="22"/>
    </row>
    <row r="69"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29.xml><?xml version="1.0" encoding="utf-8"?>
<worksheet xmlns="http://schemas.openxmlformats.org/spreadsheetml/2006/main" xmlns:r="http://schemas.openxmlformats.org/officeDocument/2006/relationships">
  <sheetPr>
    <tabColor indexed="52"/>
  </sheetPr>
  <dimension ref="A1:H18"/>
  <sheetViews>
    <sheetView zoomScale="90" zoomScaleNormal="90" zoomScaleSheetLayoutView="80" zoomScalePageLayoutView="0" workbookViewId="0" topLeftCell="A1">
      <selection activeCell="G20" sqref="G20"/>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87</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95"/>
      <c r="H3" s="67" t="str">
        <f>IF(G3&lt;&gt;0,E3*G3,"-")</f>
        <v>-</v>
      </c>
    </row>
    <row r="4" spans="1:8" ht="20.25" customHeight="1">
      <c r="A4" s="284" t="s">
        <v>36</v>
      </c>
      <c r="B4" s="285"/>
      <c r="C4" s="286"/>
      <c r="D4" s="286"/>
      <c r="E4" s="71" t="str">
        <f>IF(C4&lt;&gt;0,D4/C4,"-")</f>
        <v>-</v>
      </c>
      <c r="F4" s="290"/>
      <c r="G4" s="296"/>
      <c r="H4" s="67" t="str">
        <f>IF(G4&lt;&gt;0,E4*G4,"-")</f>
        <v>-</v>
      </c>
    </row>
    <row r="5" spans="1:8" ht="20.25" customHeight="1">
      <c r="A5" s="284" t="s">
        <v>37</v>
      </c>
      <c r="B5" s="287"/>
      <c r="C5" s="286"/>
      <c r="D5" s="286"/>
      <c r="E5" s="71" t="str">
        <f>IF(C5&lt;&gt;0,D5/C5,"-")</f>
        <v>-</v>
      </c>
      <c r="F5" s="290"/>
      <c r="G5" s="296"/>
      <c r="H5" s="67" t="str">
        <f>IF(G5&lt;&gt;0,E5*G5,"-")</f>
        <v>-</v>
      </c>
    </row>
    <row r="6" spans="1:8" ht="20.25" customHeight="1">
      <c r="A6" s="284" t="s">
        <v>38</v>
      </c>
      <c r="B6" s="285"/>
      <c r="C6" s="286"/>
      <c r="D6" s="286"/>
      <c r="E6" s="71" t="str">
        <f>IF(C6&lt;&gt;0,D6/C6,"-")</f>
        <v>-</v>
      </c>
      <c r="F6" s="290"/>
      <c r="G6" s="296"/>
      <c r="H6" s="67" t="str">
        <f>IF(G6&lt;&gt;0,E6*G6,"-")</f>
        <v>-</v>
      </c>
    </row>
    <row r="7" spans="1:8" ht="20.25" customHeight="1" thickBot="1">
      <c r="A7" s="284" t="s">
        <v>39</v>
      </c>
      <c r="B7" s="285"/>
      <c r="C7" s="286"/>
      <c r="D7" s="286"/>
      <c r="E7" s="71" t="str">
        <f>IF(C7&lt;&gt;0,D7/C7,"-")</f>
        <v>-</v>
      </c>
      <c r="F7" s="290"/>
      <c r="G7" s="296"/>
      <c r="H7" s="67" t="str">
        <f>IF(G7&lt;&gt;0,E7*G7,"-")</f>
        <v>-</v>
      </c>
    </row>
    <row r="8" spans="1:8" ht="20.25" customHeight="1" thickBot="1">
      <c r="A8" s="348" t="s">
        <v>40</v>
      </c>
      <c r="B8" s="348"/>
      <c r="C8" s="348"/>
      <c r="D8" s="348"/>
      <c r="E8" s="348"/>
      <c r="F8" s="348"/>
      <c r="G8" s="75">
        <f>SUM(G3:G7)</f>
        <v>0</v>
      </c>
      <c r="H8" s="76">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H11"/>
  <sheetViews>
    <sheetView zoomScale="90" zoomScaleNormal="90" zoomScaleSheetLayoutView="80" zoomScalePageLayoutView="0" workbookViewId="0" topLeftCell="A1">
      <selection activeCell="G4" sqref="G4"/>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73</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279" t="str">
        <f>IF(C3&lt;&gt;0,D3/C3,"-")</f>
        <v>-</v>
      </c>
      <c r="F3" s="288"/>
      <c r="G3" s="289"/>
      <c r="H3" s="280" t="str">
        <f>IF(G3&lt;&gt;0,E3*G3,"-")</f>
        <v>-</v>
      </c>
    </row>
    <row r="4" spans="1:8" ht="20.25" customHeight="1">
      <c r="A4" s="284" t="s">
        <v>36</v>
      </c>
      <c r="B4" s="285"/>
      <c r="C4" s="286"/>
      <c r="D4" s="286"/>
      <c r="E4" s="279" t="str">
        <f>IF(C4&lt;&gt;0,D4/C4,"-")</f>
        <v>-</v>
      </c>
      <c r="F4" s="290"/>
      <c r="G4" s="291"/>
      <c r="H4" s="280" t="str">
        <f>IF(G4&lt;&gt;0,E4*G4,"-")</f>
        <v>-</v>
      </c>
    </row>
    <row r="5" spans="1:8" ht="20.25" customHeight="1">
      <c r="A5" s="284" t="s">
        <v>37</v>
      </c>
      <c r="B5" s="287"/>
      <c r="C5" s="286"/>
      <c r="D5" s="286"/>
      <c r="E5" s="279" t="str">
        <f>IF(C5&lt;&gt;0,D5/C5,"-")</f>
        <v>-</v>
      </c>
      <c r="F5" s="290"/>
      <c r="G5" s="291"/>
      <c r="H5" s="280" t="str">
        <f>IF(G5&lt;&gt;0,E5*G5,"-")</f>
        <v>-</v>
      </c>
    </row>
    <row r="6" spans="1:8" ht="20.25" customHeight="1">
      <c r="A6" s="284" t="s">
        <v>38</v>
      </c>
      <c r="B6" s="285"/>
      <c r="C6" s="286"/>
      <c r="D6" s="286"/>
      <c r="E6" s="279" t="str">
        <f>IF(C6&lt;&gt;0,D6/C6,"-")</f>
        <v>-</v>
      </c>
      <c r="F6" s="290"/>
      <c r="G6" s="291"/>
      <c r="H6" s="280" t="str">
        <f>IF(G6&lt;&gt;0,E6*G6,"-")</f>
        <v>-</v>
      </c>
    </row>
    <row r="7" spans="1:8" ht="20.25" customHeight="1" thickBot="1">
      <c r="A7" s="284" t="s">
        <v>39</v>
      </c>
      <c r="B7" s="285"/>
      <c r="C7" s="286"/>
      <c r="D7" s="286"/>
      <c r="E7" s="279" t="str">
        <f>IF(C7&lt;&gt;0,D7/C7,"-")</f>
        <v>-</v>
      </c>
      <c r="F7" s="290"/>
      <c r="G7" s="291"/>
      <c r="H7" s="280" t="str">
        <f>IF(G7&lt;&gt;0,E7*G7,"-")</f>
        <v>-</v>
      </c>
    </row>
    <row r="8" spans="1:8" s="77" customFormat="1" ht="38.25" customHeight="1" thickBot="1">
      <c r="A8" s="348" t="s">
        <v>40</v>
      </c>
      <c r="B8" s="348"/>
      <c r="C8" s="348"/>
      <c r="D8" s="348"/>
      <c r="E8" s="348"/>
      <c r="F8" s="348"/>
      <c r="G8" s="106">
        <f>SUM(G3:G7)</f>
        <v>0</v>
      </c>
      <c r="H8" s="108">
        <f>SUM(H3:H7)</f>
        <v>0</v>
      </c>
    </row>
    <row r="9" spans="1:8" ht="15.75" customHeight="1">
      <c r="A9" s="78"/>
      <c r="B9" s="78"/>
      <c r="C9" s="79"/>
      <c r="D9" s="79"/>
      <c r="E9" s="79"/>
      <c r="F9" s="79"/>
      <c r="G9" s="79"/>
      <c r="H9" s="79"/>
    </row>
    <row r="10" spans="1:8" ht="15" customHeight="1">
      <c r="A10" s="80"/>
      <c r="B10" s="81"/>
      <c r="C10" s="81"/>
      <c r="D10" s="81"/>
      <c r="E10" s="79"/>
      <c r="F10" s="79"/>
      <c r="G10" s="79"/>
      <c r="H10" s="79"/>
    </row>
    <row r="11" spans="1:8" ht="15" customHeight="1">
      <c r="A11" s="81"/>
      <c r="B11" s="81"/>
      <c r="C11" s="81"/>
      <c r="D11" s="81"/>
      <c r="E11" s="79"/>
      <c r="F11" s="79"/>
      <c r="G11" s="79"/>
      <c r="H11" s="79"/>
    </row>
  </sheetData>
  <sheetProtection sheet="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30.xml><?xml version="1.0" encoding="utf-8"?>
<worksheet xmlns="http://schemas.openxmlformats.org/spreadsheetml/2006/main" xmlns:r="http://schemas.openxmlformats.org/officeDocument/2006/relationships">
  <sheetPr>
    <tabColor indexed="52"/>
  </sheetPr>
  <dimension ref="A1:O36"/>
  <sheetViews>
    <sheetView zoomScale="90" zoomScaleNormal="90" zoomScaleSheetLayoutView="80" zoomScalePageLayoutView="0" workbookViewId="0" topLeftCell="A1">
      <selection activeCell="J30" sqref="J30"/>
    </sheetView>
  </sheetViews>
  <sheetFormatPr defaultColWidth="10.8515625" defaultRowHeight="12.75" customHeight="1"/>
  <cols>
    <col min="1" max="1" width="36.7109375" style="82" customWidth="1"/>
    <col min="2" max="2" width="51.28125" style="82" customWidth="1"/>
    <col min="3" max="3" width="30.421875" style="82" customWidth="1"/>
    <col min="4" max="4" width="12.7109375" style="82" customWidth="1"/>
    <col min="5" max="6" width="19.8515625" style="82" customWidth="1"/>
    <col min="7" max="8" width="14.140625" style="82" customWidth="1"/>
    <col min="9" max="9" width="12.8515625" style="82" customWidth="1"/>
    <col min="10" max="10" width="18.140625" style="82" customWidth="1"/>
    <col min="11" max="15" width="10.8515625" style="82" customWidth="1"/>
    <col min="16" max="16" width="24.7109375" style="82" customWidth="1"/>
    <col min="17" max="16384" width="10.8515625" style="82" customWidth="1"/>
  </cols>
  <sheetData>
    <row r="1" spans="1:10" ht="18.75" customHeight="1">
      <c r="A1" s="356" t="s">
        <v>98</v>
      </c>
      <c r="B1" s="356"/>
      <c r="C1" s="356"/>
      <c r="D1" s="356"/>
      <c r="E1" s="94"/>
      <c r="F1" s="94"/>
      <c r="G1" s="94"/>
      <c r="H1" s="94"/>
      <c r="I1" s="94"/>
      <c r="J1" s="94"/>
    </row>
    <row r="2" spans="1:10" ht="12.75" customHeight="1">
      <c r="A2" s="356"/>
      <c r="B2" s="356"/>
      <c r="C2" s="356"/>
      <c r="D2" s="356"/>
      <c r="E2" s="94"/>
      <c r="F2" s="94"/>
      <c r="G2" s="94"/>
      <c r="H2" s="94"/>
      <c r="I2" s="94"/>
      <c r="J2" s="94"/>
    </row>
    <row r="3" spans="1:10" ht="12.75" customHeight="1">
      <c r="A3" s="356"/>
      <c r="B3" s="356"/>
      <c r="C3" s="356"/>
      <c r="D3" s="356"/>
      <c r="E3" s="94"/>
      <c r="F3" s="94"/>
      <c r="G3" s="94"/>
      <c r="H3" s="94"/>
      <c r="I3" s="94"/>
      <c r="J3" s="94"/>
    </row>
    <row r="4" spans="1:10" ht="12.75" customHeight="1">
      <c r="A4" s="356"/>
      <c r="B4" s="356"/>
      <c r="C4" s="356"/>
      <c r="D4" s="356"/>
      <c r="E4" s="94"/>
      <c r="F4" s="94"/>
      <c r="G4" s="94"/>
      <c r="H4" s="94"/>
      <c r="I4" s="94"/>
      <c r="J4" s="94"/>
    </row>
    <row r="5" spans="1:10" ht="12.75" customHeight="1">
      <c r="A5" s="356"/>
      <c r="B5" s="356"/>
      <c r="C5" s="356"/>
      <c r="D5" s="356"/>
      <c r="E5" s="94"/>
      <c r="F5" s="94"/>
      <c r="G5" s="94"/>
      <c r="H5" s="94"/>
      <c r="I5" s="94"/>
      <c r="J5" s="94"/>
    </row>
    <row r="6" spans="1:10" ht="12.75" customHeight="1">
      <c r="A6" s="356"/>
      <c r="B6" s="356"/>
      <c r="C6" s="356"/>
      <c r="D6" s="356"/>
      <c r="E6" s="94"/>
      <c r="F6" s="94"/>
      <c r="G6" s="94"/>
      <c r="H6" s="94"/>
      <c r="I6" s="94"/>
      <c r="J6" s="94"/>
    </row>
    <row r="7" spans="1:10" ht="12.75" customHeight="1">
      <c r="A7" s="356"/>
      <c r="B7" s="356"/>
      <c r="C7" s="356"/>
      <c r="D7" s="356"/>
      <c r="E7" s="94"/>
      <c r="F7" s="94"/>
      <c r="G7" s="94"/>
      <c r="H7" s="94"/>
      <c r="I7" s="94"/>
      <c r="J7" s="94"/>
    </row>
    <row r="8" spans="1:10" ht="12.75" customHeight="1">
      <c r="A8" s="356"/>
      <c r="B8" s="356"/>
      <c r="C8" s="356"/>
      <c r="D8" s="356"/>
      <c r="E8" s="94"/>
      <c r="F8" s="94"/>
      <c r="G8" s="94"/>
      <c r="H8" s="94"/>
      <c r="I8" s="94"/>
      <c r="J8" s="94"/>
    </row>
    <row r="9" spans="1:10" ht="12.75" customHeight="1">
      <c r="A9" s="356"/>
      <c r="B9" s="356"/>
      <c r="C9" s="356"/>
      <c r="D9" s="356"/>
      <c r="E9" s="94"/>
      <c r="F9" s="94"/>
      <c r="G9" s="94"/>
      <c r="H9" s="94"/>
      <c r="I9" s="94"/>
      <c r="J9" s="94"/>
    </row>
    <row r="10" spans="1:10" ht="3.75" customHeight="1">
      <c r="A10" s="356"/>
      <c r="B10" s="356"/>
      <c r="C10" s="356"/>
      <c r="D10" s="356"/>
      <c r="E10" s="94"/>
      <c r="F10" s="94"/>
      <c r="G10" s="94"/>
      <c r="H10" s="94"/>
      <c r="I10" s="94"/>
      <c r="J10" s="94"/>
    </row>
    <row r="11" spans="1:10" ht="12.75" customHeight="1" thickBot="1">
      <c r="A11" s="94"/>
      <c r="B11" s="94"/>
      <c r="C11" s="94"/>
      <c r="D11" s="94"/>
      <c r="E11" s="94"/>
      <c r="F11" s="94"/>
      <c r="G11" s="94"/>
      <c r="H11" s="94"/>
      <c r="I11" s="94"/>
      <c r="J11" s="94"/>
    </row>
    <row r="12" spans="1:11" ht="24.75" customHeight="1">
      <c r="A12" s="357" t="s">
        <v>54</v>
      </c>
      <c r="B12" s="166" t="s">
        <v>95</v>
      </c>
      <c r="C12" s="166" t="s">
        <v>94</v>
      </c>
      <c r="D12" s="167" t="s">
        <v>55</v>
      </c>
      <c r="E12" s="95"/>
      <c r="F12" s="95"/>
      <c r="G12" s="95"/>
      <c r="H12" s="95"/>
      <c r="I12" s="95"/>
      <c r="J12" s="95"/>
      <c r="K12" s="95"/>
    </row>
    <row r="13" spans="1:10" ht="28.5" customHeight="1" thickBot="1">
      <c r="A13" s="358"/>
      <c r="B13" s="168">
        <f>'Dépenses prev N _part2'!D61+'Dépenses prev N+1 _part2'!D61+'Dépenses prev N+2 _part2'!D61+'Dépenses prev N+3 _part2'!D61</f>
        <v>0</v>
      </c>
      <c r="C13" s="194">
        <f>B13*D13</f>
        <v>0</v>
      </c>
      <c r="D13" s="308"/>
      <c r="E13" s="95"/>
      <c r="F13" s="95"/>
      <c r="G13" s="95"/>
      <c r="H13" s="95"/>
      <c r="I13" s="95"/>
      <c r="J13" s="95"/>
    </row>
    <row r="14" spans="1:10" ht="12.75" customHeight="1" thickBot="1">
      <c r="A14" s="95"/>
      <c r="B14" s="95"/>
      <c r="C14" s="95"/>
      <c r="D14" s="95"/>
      <c r="E14" s="95"/>
      <c r="F14" s="95"/>
      <c r="G14" s="95"/>
      <c r="H14" s="95"/>
      <c r="I14" s="95"/>
      <c r="J14" s="95"/>
    </row>
    <row r="15" spans="1:4" ht="12.75" customHeight="1" thickBot="1">
      <c r="A15" s="437" t="s">
        <v>56</v>
      </c>
      <c r="B15" s="439" t="s">
        <v>57</v>
      </c>
      <c r="C15" s="441" t="s">
        <v>58</v>
      </c>
      <c r="D15" s="443" t="s">
        <v>59</v>
      </c>
    </row>
    <row r="16" spans="1:10" ht="78.75" customHeight="1" thickBot="1">
      <c r="A16" s="438"/>
      <c r="B16" s="440"/>
      <c r="C16" s="442"/>
      <c r="D16" s="444"/>
      <c r="J16" s="96"/>
    </row>
    <row r="17" spans="1:4" ht="15.75" customHeight="1">
      <c r="A17" s="448" t="s">
        <v>60</v>
      </c>
      <c r="B17" s="303"/>
      <c r="C17" s="304"/>
      <c r="D17" s="196" t="e">
        <f>C17/B13</f>
        <v>#DIV/0!</v>
      </c>
    </row>
    <row r="18" spans="1:4" ht="12.75" customHeight="1">
      <c r="A18" s="449"/>
      <c r="B18" s="299"/>
      <c r="C18" s="300"/>
      <c r="D18" s="197" t="e">
        <f>C18/B13</f>
        <v>#DIV/0!</v>
      </c>
    </row>
    <row r="19" spans="1:4" ht="15.75" customHeight="1">
      <c r="A19" s="449"/>
      <c r="B19" s="299"/>
      <c r="C19" s="300"/>
      <c r="D19" s="197" t="e">
        <f>C19/B13</f>
        <v>#DIV/0!</v>
      </c>
    </row>
    <row r="20" spans="1:4" ht="12.75" customHeight="1">
      <c r="A20" s="449"/>
      <c r="B20" s="299"/>
      <c r="C20" s="300"/>
      <c r="D20" s="197" t="e">
        <f>C20/B13</f>
        <v>#DIV/0!</v>
      </c>
    </row>
    <row r="21" spans="1:15" ht="15.75" customHeight="1" thickBot="1">
      <c r="A21" s="450"/>
      <c r="B21" s="301"/>
      <c r="C21" s="302"/>
      <c r="D21" s="198" t="e">
        <f>C21/B13</f>
        <v>#DIV/0!</v>
      </c>
      <c r="G21" s="97"/>
      <c r="H21" s="98"/>
      <c r="I21" s="98"/>
      <c r="J21" s="98"/>
      <c r="K21" s="98"/>
      <c r="L21" s="98"/>
      <c r="M21" s="98"/>
      <c r="N21" s="98"/>
      <c r="O21" s="98"/>
    </row>
    <row r="22" spans="1:10" s="99" customFormat="1" ht="36" customHeight="1" thickBot="1">
      <c r="A22" s="365" t="s">
        <v>61</v>
      </c>
      <c r="B22" s="369"/>
      <c r="C22" s="210">
        <f>SUM(C17:C21)</f>
        <v>0</v>
      </c>
      <c r="D22" s="170" t="e">
        <f>C22/B13</f>
        <v>#DIV/0!</v>
      </c>
      <c r="J22" s="100"/>
    </row>
    <row r="23" spans="1:8" ht="22.5" customHeight="1">
      <c r="A23" s="448" t="s">
        <v>14</v>
      </c>
      <c r="B23" s="303"/>
      <c r="C23" s="304"/>
      <c r="D23" s="196" t="e">
        <f>C23/B13</f>
        <v>#DIV/0!</v>
      </c>
      <c r="H23" s="96"/>
    </row>
    <row r="24" spans="1:4" ht="23.25" customHeight="1">
      <c r="A24" s="449"/>
      <c r="B24" s="299"/>
      <c r="C24" s="300"/>
      <c r="D24" s="197" t="e">
        <f>C24/B13</f>
        <v>#DIV/0!</v>
      </c>
    </row>
    <row r="25" spans="1:4" ht="24" customHeight="1">
      <c r="A25" s="449"/>
      <c r="B25" s="299"/>
      <c r="C25" s="300"/>
      <c r="D25" s="197" t="e">
        <f>C25/B13</f>
        <v>#DIV/0!</v>
      </c>
    </row>
    <row r="26" spans="1:4" ht="26.25" customHeight="1" thickBot="1">
      <c r="A26" s="450"/>
      <c r="B26" s="301"/>
      <c r="C26" s="302"/>
      <c r="D26" s="198" t="e">
        <f>C26/B13</f>
        <v>#DIV/0!</v>
      </c>
    </row>
    <row r="27" spans="1:4" ht="41.25" customHeight="1" thickBot="1">
      <c r="A27" s="365" t="s">
        <v>62</v>
      </c>
      <c r="B27" s="369"/>
      <c r="C27" s="210">
        <f>SUM(C23:C26)</f>
        <v>0</v>
      </c>
      <c r="D27" s="170" t="e">
        <f>C27/B13</f>
        <v>#DIV/0!</v>
      </c>
    </row>
    <row r="28" spans="1:4" ht="24" customHeight="1" thickBot="1">
      <c r="A28" s="365" t="s">
        <v>64</v>
      </c>
      <c r="B28" s="454"/>
      <c r="C28" s="214">
        <f>C22+C27</f>
        <v>0</v>
      </c>
      <c r="D28" s="188" t="e">
        <f>C28/B13</f>
        <v>#DIV/0!</v>
      </c>
    </row>
    <row r="29" spans="1:4" ht="32.25" customHeight="1" thickBot="1">
      <c r="A29" s="451" t="s">
        <v>138</v>
      </c>
      <c r="B29" s="418" t="s">
        <v>100</v>
      </c>
      <c r="C29" s="408">
        <f>B13*(1-D13)</f>
        <v>0</v>
      </c>
      <c r="D29" s="199" t="e">
        <f>C29/B13</f>
        <v>#DIV/0!</v>
      </c>
    </row>
    <row r="30" spans="1:4" ht="29.25" customHeight="1" thickBot="1">
      <c r="A30" s="452"/>
      <c r="B30" s="419"/>
      <c r="C30" s="409"/>
      <c r="D30" s="200" t="e">
        <f>C30/B13</f>
        <v>#DIV/0!</v>
      </c>
    </row>
    <row r="31" spans="1:4" ht="30" customHeight="1" thickBot="1">
      <c r="A31" s="453"/>
      <c r="B31" s="420"/>
      <c r="C31" s="410"/>
      <c r="D31" s="201" t="e">
        <f>C31/B13</f>
        <v>#DIV/0!</v>
      </c>
    </row>
    <row r="32" spans="1:4" ht="37.5" customHeight="1" thickBot="1">
      <c r="A32" s="370" t="s">
        <v>63</v>
      </c>
      <c r="B32" s="445"/>
      <c r="C32" s="215">
        <f>IF(SUM(C22,C29:C31)=0,(B13*(1-D13)),((B13*(1-D13)-(C27+C22))))</f>
        <v>0</v>
      </c>
      <c r="D32" s="202" t="e">
        <f>C32/B13</f>
        <v>#DIV/0!</v>
      </c>
    </row>
    <row r="33" spans="1:4" ht="42.75" customHeight="1" thickBot="1">
      <c r="A33" s="446" t="s">
        <v>96</v>
      </c>
      <c r="B33" s="447"/>
      <c r="C33" s="216">
        <f>IF(SUM(C29:C31)=0,(C13+C28+C32),C13+C28+SUM(C29:C31))</f>
        <v>0</v>
      </c>
      <c r="D33" s="203" t="e">
        <f>C33/B13</f>
        <v>#DIV/0!</v>
      </c>
    </row>
    <row r="35" spans="1:4" s="101" customFormat="1" ht="12.75" customHeight="1">
      <c r="A35" s="82"/>
      <c r="B35" s="82"/>
      <c r="C35" s="82"/>
      <c r="D35" s="82"/>
    </row>
    <row r="36" ht="28.5" customHeight="1">
      <c r="E36" s="102"/>
    </row>
    <row r="38" ht="26.25" customHeight="1"/>
  </sheetData>
  <sheetProtection sheet="1" objects="1" scenarios="1"/>
  <mergeCells count="16">
    <mergeCell ref="A32:B32"/>
    <mergeCell ref="A33:B33"/>
    <mergeCell ref="A17:A21"/>
    <mergeCell ref="A23:A26"/>
    <mergeCell ref="A29:A31"/>
    <mergeCell ref="A28:B28"/>
    <mergeCell ref="B29:B31"/>
    <mergeCell ref="C29:C31"/>
    <mergeCell ref="A1:D10"/>
    <mergeCell ref="A12:A13"/>
    <mergeCell ref="A15:A16"/>
    <mergeCell ref="B15:B16"/>
    <mergeCell ref="C15:C16"/>
    <mergeCell ref="D15:D16"/>
    <mergeCell ref="A27:B27"/>
    <mergeCell ref="A22:B22"/>
  </mergeCells>
  <printOptions/>
  <pageMargins left="0.7875" right="0.7875" top="1.025" bottom="1.025" header="0.7875" footer="0.7875"/>
  <pageSetup horizontalDpi="300" verticalDpi="300" orientation="portrait" paperSize="8" scale="90" r:id="rId2"/>
  <headerFooter alignWithMargins="0">
    <oddHeader>&amp;C&amp;A</oddHeader>
    <oddFooter>&amp;LVersion du 17 mars 2022&amp;CPage &amp;P</oddFooter>
  </headerFooter>
  <drawing r:id="rId1"/>
</worksheet>
</file>

<file path=xl/worksheets/sheet31.xml><?xml version="1.0" encoding="utf-8"?>
<worksheet xmlns="http://schemas.openxmlformats.org/spreadsheetml/2006/main" xmlns:r="http://schemas.openxmlformats.org/officeDocument/2006/relationships">
  <sheetPr>
    <tabColor indexed="52"/>
  </sheetPr>
  <dimension ref="A1:H22"/>
  <sheetViews>
    <sheetView zoomScale="90" zoomScaleNormal="90" zoomScaleSheetLayoutView="80" zoomScalePageLayoutView="0" workbookViewId="0" topLeftCell="A1">
      <selection activeCell="A10" sqref="A10"/>
    </sheetView>
  </sheetViews>
  <sheetFormatPr defaultColWidth="8.8515625" defaultRowHeight="12.75" customHeight="1"/>
  <cols>
    <col min="1" max="1" width="51.140625" style="82" customWidth="1"/>
    <col min="2" max="2" width="49.7109375" style="82" customWidth="1"/>
    <col min="3" max="3" width="20.140625" style="82" customWidth="1"/>
    <col min="4" max="4" width="55.00390625" style="82" customWidth="1"/>
    <col min="5" max="5" width="10.7109375" style="82" customWidth="1"/>
    <col min="6" max="6" width="54.421875" style="82" customWidth="1"/>
    <col min="7" max="7" width="46.421875" style="82" customWidth="1"/>
    <col min="8" max="8" width="65.140625" style="82" customWidth="1"/>
    <col min="9" max="9" width="34.7109375" style="82" customWidth="1"/>
    <col min="10" max="64" width="10.7109375" style="82" customWidth="1"/>
    <col min="65" max="16384" width="8.8515625" style="82" customWidth="1"/>
  </cols>
  <sheetData>
    <row r="1" spans="1:8" ht="123.75" customHeight="1" thickBot="1">
      <c r="A1" s="402" t="s">
        <v>67</v>
      </c>
      <c r="B1" s="403"/>
      <c r="C1" s="403"/>
      <c r="D1" s="403"/>
      <c r="E1" s="403"/>
      <c r="F1" s="403"/>
      <c r="G1" s="403"/>
      <c r="H1" s="404"/>
    </row>
    <row r="2" ht="12.75" customHeight="1" thickBot="1"/>
    <row r="3" spans="1:8" ht="15.75" customHeight="1" thickBot="1">
      <c r="A3" s="384" t="s">
        <v>41</v>
      </c>
      <c r="B3" s="385"/>
      <c r="C3" s="385"/>
      <c r="D3" s="386"/>
      <c r="F3" s="397" t="s">
        <v>132</v>
      </c>
      <c r="G3" s="398"/>
      <c r="H3" s="399"/>
    </row>
    <row r="4" ht="11.25" customHeight="1"/>
    <row r="5" spans="2:8" ht="67.5" customHeight="1" thickBot="1">
      <c r="B5" s="83" t="s">
        <v>42</v>
      </c>
      <c r="C5" s="84" t="s">
        <v>43</v>
      </c>
      <c r="D5" s="84" t="s">
        <v>44</v>
      </c>
      <c r="F5" s="242"/>
      <c r="G5" s="83" t="s">
        <v>136</v>
      </c>
      <c r="H5" s="248" t="s">
        <v>145</v>
      </c>
    </row>
    <row r="6" spans="1:8" ht="20.25" customHeight="1">
      <c r="A6" s="85" t="s">
        <v>45</v>
      </c>
      <c r="B6" s="86"/>
      <c r="C6" s="86"/>
      <c r="D6" s="86"/>
      <c r="F6" s="246" t="s">
        <v>142</v>
      </c>
      <c r="G6" s="400"/>
      <c r="H6" s="401"/>
    </row>
    <row r="7" spans="1:8" ht="45" customHeight="1">
      <c r="A7" s="87" t="s">
        <v>46</v>
      </c>
      <c r="B7" s="387" t="s">
        <v>47</v>
      </c>
      <c r="C7" s="387"/>
      <c r="D7" s="387"/>
      <c r="F7" s="245" t="s">
        <v>60</v>
      </c>
      <c r="G7" s="243"/>
      <c r="H7" s="244"/>
    </row>
    <row r="8" spans="1:8" ht="45" customHeight="1" thickBot="1">
      <c r="A8" s="88" t="s">
        <v>71</v>
      </c>
      <c r="B8" s="89"/>
      <c r="C8" s="90"/>
      <c r="D8" s="90"/>
      <c r="F8" s="245" t="s">
        <v>14</v>
      </c>
      <c r="G8" s="243"/>
      <c r="H8" s="244"/>
    </row>
    <row r="9" spans="1:8" ht="72" customHeight="1" thickBot="1">
      <c r="A9" s="88" t="s">
        <v>68</v>
      </c>
      <c r="B9" s="89"/>
      <c r="C9" s="90"/>
      <c r="D9" s="90"/>
      <c r="F9" s="252" t="s">
        <v>137</v>
      </c>
      <c r="G9" s="433" t="s">
        <v>146</v>
      </c>
      <c r="H9" s="434"/>
    </row>
    <row r="10" spans="1:8" ht="39">
      <c r="A10" s="313" t="s">
        <v>149</v>
      </c>
      <c r="B10" s="89"/>
      <c r="C10" s="90"/>
      <c r="D10" s="90"/>
      <c r="F10" s="435" t="s">
        <v>135</v>
      </c>
      <c r="G10" s="251" t="s">
        <v>140</v>
      </c>
      <c r="H10" s="251" t="s">
        <v>141</v>
      </c>
    </row>
    <row r="11" spans="1:8" ht="49.5" customHeight="1">
      <c r="A11" s="88" t="s">
        <v>69</v>
      </c>
      <c r="B11" s="89"/>
      <c r="C11" s="90"/>
      <c r="D11" s="90"/>
      <c r="F11" s="407"/>
      <c r="G11" s="249"/>
      <c r="H11" s="249"/>
    </row>
    <row r="12" spans="1:4" ht="45" customHeight="1">
      <c r="A12" s="88" t="s">
        <v>70</v>
      </c>
      <c r="B12" s="89"/>
      <c r="C12" s="90"/>
      <c r="D12" s="90"/>
    </row>
    <row r="13" spans="1:4" ht="45" customHeight="1">
      <c r="A13" s="91" t="s">
        <v>48</v>
      </c>
      <c r="B13" s="86"/>
      <c r="C13" s="86"/>
      <c r="D13" s="86"/>
    </row>
    <row r="14" spans="1:4" ht="163.5" customHeight="1">
      <c r="A14" s="160" t="s">
        <v>127</v>
      </c>
      <c r="B14" s="92" t="s">
        <v>49</v>
      </c>
      <c r="C14" s="90"/>
      <c r="D14" s="90"/>
    </row>
    <row r="15" ht="14.25" customHeight="1">
      <c r="A15" s="93"/>
    </row>
    <row r="16" spans="1:4" ht="28.5" customHeight="1">
      <c r="A16" s="390" t="s">
        <v>50</v>
      </c>
      <c r="B16" s="390"/>
      <c r="C16" s="390" t="s">
        <v>51</v>
      </c>
      <c r="D16" s="390"/>
    </row>
    <row r="17" spans="1:4" ht="21.75" customHeight="1">
      <c r="A17" s="393"/>
      <c r="B17" s="393"/>
      <c r="C17" s="393"/>
      <c r="D17" s="393"/>
    </row>
    <row r="18" ht="18" customHeight="1" thickBot="1"/>
    <row r="19" spans="1:4" ht="58.5" customHeight="1">
      <c r="A19" s="375" t="s">
        <v>52</v>
      </c>
      <c r="B19" s="376"/>
      <c r="C19" s="376"/>
      <c r="D19" s="377"/>
    </row>
    <row r="20" spans="1:4" ht="63" customHeight="1">
      <c r="A20" s="378" t="s">
        <v>53</v>
      </c>
      <c r="B20" s="379"/>
      <c r="C20" s="379"/>
      <c r="D20" s="380"/>
    </row>
    <row r="21" spans="1:4" ht="27.75" customHeight="1" thickBot="1">
      <c r="A21" s="381"/>
      <c r="B21" s="382"/>
      <c r="C21" s="382"/>
      <c r="D21" s="383"/>
    </row>
    <row r="22" spans="1:4" ht="51" customHeight="1">
      <c r="A22" s="93"/>
      <c r="B22" s="93"/>
      <c r="C22" s="93"/>
      <c r="D22" s="93"/>
    </row>
  </sheetData>
  <sheetProtection selectLockedCells="1" selectUnlockedCells="1"/>
  <mergeCells count="14">
    <mergeCell ref="A20:D20"/>
    <mergeCell ref="A21:D21"/>
    <mergeCell ref="A3:D3"/>
    <mergeCell ref="B7:D7"/>
    <mergeCell ref="A16:B16"/>
    <mergeCell ref="C16:D16"/>
    <mergeCell ref="A17:B17"/>
    <mergeCell ref="C17:D17"/>
    <mergeCell ref="F3:H3"/>
    <mergeCell ref="G6:H6"/>
    <mergeCell ref="G9:H9"/>
    <mergeCell ref="F10:F11"/>
    <mergeCell ref="A1:H1"/>
    <mergeCell ref="A19:D19"/>
  </mergeCells>
  <printOptions/>
  <pageMargins left="0.7875" right="0.7875" top="0.75" bottom="1.025" header="0.49027777777777776" footer="0.7875"/>
  <pageSetup horizontalDpi="300" verticalDpi="300" orientation="landscape" paperSize="8" scale="75"/>
  <headerFooter alignWithMargins="0">
    <oddHeader>&amp;C&amp;A</oddHeader>
    <oddFooter>&amp;LVersion du 17 mars 2022&amp;CPage &amp;P</oddFooter>
  </headerFooter>
  <drawing r:id="rId1"/>
</worksheet>
</file>

<file path=xl/worksheets/sheet32.xml><?xml version="1.0" encoding="utf-8"?>
<worksheet xmlns="http://schemas.openxmlformats.org/spreadsheetml/2006/main" xmlns:r="http://schemas.openxmlformats.org/officeDocument/2006/relationships">
  <sheetPr>
    <tabColor indexed="20"/>
  </sheetPr>
  <dimension ref="A1:I77"/>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44.75" customHeight="1" thickBot="1">
      <c r="A1" s="344" t="s">
        <v>119</v>
      </c>
      <c r="B1" s="345"/>
      <c r="C1" s="345"/>
      <c r="D1" s="346"/>
    </row>
    <row r="2" spans="1:8" ht="31.5" customHeight="1" thickBot="1">
      <c r="A2" s="23"/>
      <c r="B2" s="24" t="s">
        <v>20</v>
      </c>
      <c r="C2" s="24" t="s">
        <v>21</v>
      </c>
      <c r="D2" s="25" t="s">
        <v>22</v>
      </c>
      <c r="E2" s="26"/>
      <c r="F2" s="27"/>
      <c r="G2" s="28"/>
      <c r="H2" s="29"/>
    </row>
    <row r="3" spans="1:9" ht="78.75" customHeight="1">
      <c r="A3" s="30" t="s">
        <v>104</v>
      </c>
      <c r="B3" s="111">
        <f>' Détails FP N _part3'!G8</f>
        <v>0</v>
      </c>
      <c r="C3" s="119" t="e">
        <f>D3/B3</f>
        <v>#DIV/0!</v>
      </c>
      <c r="D3" s="111">
        <f>' Détails FP N _part3'!H8</f>
        <v>0</v>
      </c>
      <c r="E3" s="26"/>
      <c r="F3" s="27"/>
      <c r="G3" s="28"/>
      <c r="H3" s="29"/>
      <c r="I3" s="26"/>
    </row>
    <row r="4" spans="1:9" ht="15.75" customHeight="1">
      <c r="A4" s="223" t="str">
        <f>' Détails FP N _part3'!A3</f>
        <v>1)</v>
      </c>
      <c r="B4" s="224">
        <f>' Détails FP N _part3'!G3</f>
        <v>0</v>
      </c>
      <c r="C4" s="226" t="str">
        <f>IF(B4&lt;&gt;0,D4/B4,"-")</f>
        <v>-</v>
      </c>
      <c r="D4" s="225" t="str">
        <f>' Détails FP N _part3'!H3</f>
        <v>-</v>
      </c>
      <c r="E4" s="33"/>
      <c r="F4" s="27"/>
      <c r="G4" s="28"/>
      <c r="H4" s="29"/>
      <c r="I4" s="34"/>
    </row>
    <row r="5" spans="1:9" ht="22.5" customHeight="1">
      <c r="A5" s="223" t="str">
        <f>' Détails FP N _part3'!A4</f>
        <v>2)</v>
      </c>
      <c r="B5" s="224">
        <f>' Détails FP N _part3'!G4</f>
        <v>0</v>
      </c>
      <c r="C5" s="226" t="str">
        <f>IF(B5&lt;&gt;0,D5/B5,"-")</f>
        <v>-</v>
      </c>
      <c r="D5" s="225" t="str">
        <f>' Détails FP N _part3'!H4</f>
        <v>-</v>
      </c>
      <c r="I5" s="336"/>
    </row>
    <row r="6" spans="1:9" ht="15.75" customHeight="1">
      <c r="A6" s="223" t="str">
        <f>' Détails FP N _part3'!A5</f>
        <v>3)</v>
      </c>
      <c r="B6" s="224">
        <f>' Détails FP N _part3'!G5</f>
        <v>0</v>
      </c>
      <c r="C6" s="226" t="str">
        <f>IF(B6&lt;&gt;0,D6/B6,"-")</f>
        <v>-</v>
      </c>
      <c r="D6" s="225" t="str">
        <f>' Détails FP N _part3'!H5</f>
        <v>-</v>
      </c>
      <c r="I6" s="336"/>
    </row>
    <row r="7" spans="1:9" ht="15.75" customHeight="1">
      <c r="A7" s="223" t="str">
        <f>' Détails FP N _part3'!A6</f>
        <v>4)</v>
      </c>
      <c r="B7" s="224">
        <f>' Détails FP N _part3'!G6</f>
        <v>0</v>
      </c>
      <c r="C7" s="226" t="str">
        <f>IF(B7&lt;&gt;0,D7/B7,"-")</f>
        <v>-</v>
      </c>
      <c r="D7" s="225" t="str">
        <f>' Détails FP N _part3'!H6</f>
        <v>-</v>
      </c>
      <c r="I7" s="336"/>
    </row>
    <row r="8" spans="1:9" ht="15.75" customHeight="1" thickBot="1">
      <c r="A8" s="223" t="str">
        <f>' Détails FP N _part3'!A7</f>
        <v>5)</v>
      </c>
      <c r="B8" s="224">
        <f>' Détails FP N _part3'!G7</f>
        <v>0</v>
      </c>
      <c r="C8" s="226" t="str">
        <f>IF(B8&lt;&gt;0,D8/B8,"-")</f>
        <v>-</v>
      </c>
      <c r="D8" s="225" t="str">
        <f>' Détails FP N _part3'!H7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25.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spans="1:4" ht="15.75" customHeight="1">
      <c r="A62" s="33"/>
      <c r="B62" s="33"/>
      <c r="C62" s="33"/>
      <c r="D62" s="33"/>
    </row>
    <row r="63" ht="15.75" customHeight="1" hidden="1" thickBot="1"/>
    <row r="64" ht="15.75" customHeight="1" hidden="1" thickBot="1"/>
    <row r="65" ht="15.75" customHeight="1" hidden="1"/>
    <row r="66" ht="15.75" customHeight="1" hidden="1" thickBot="1"/>
    <row r="67" ht="15.75" customHeight="1" hidden="1" thickBot="1"/>
    <row r="68" ht="24" customHeight="1" hidden="1" thickBot="1"/>
    <row r="69" ht="15.75" customHeight="1" hidden="1" thickBot="1"/>
    <row r="70" ht="28.5" customHeight="1"/>
    <row r="71" ht="15.75" customHeight="1"/>
    <row r="72" ht="15.75" customHeight="1"/>
    <row r="73" ht="33.75" customHeight="1"/>
    <row r="74" ht="42.75" customHeight="1"/>
    <row r="75" ht="31.5" customHeight="1"/>
    <row r="76" ht="15" customHeight="1"/>
    <row r="77" spans="1:8" s="26" customFormat="1" ht="15" customHeight="1" hidden="1">
      <c r="A77" s="20"/>
      <c r="B77" s="21"/>
      <c r="C77" s="21"/>
      <c r="D77" s="21"/>
      <c r="E77" s="21"/>
      <c r="F77" s="22"/>
      <c r="G77" s="21"/>
      <c r="H77" s="22"/>
    </row>
    <row r="78"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33.xml><?xml version="1.0" encoding="utf-8"?>
<worksheet xmlns="http://schemas.openxmlformats.org/spreadsheetml/2006/main" xmlns:r="http://schemas.openxmlformats.org/officeDocument/2006/relationships">
  <sheetPr>
    <tabColor indexed="20"/>
  </sheetPr>
  <dimension ref="A1:H18"/>
  <sheetViews>
    <sheetView zoomScale="90" zoomScaleNormal="90" zoomScaleSheetLayoutView="80" zoomScalePageLayoutView="0" workbookViewId="0" topLeftCell="A1">
      <selection activeCell="G4" sqref="G4"/>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c r="A1" s="347" t="s">
        <v>80</v>
      </c>
      <c r="B1" s="347"/>
      <c r="C1" s="347"/>
      <c r="D1" s="347"/>
      <c r="E1" s="347"/>
      <c r="F1" s="347"/>
      <c r="G1" s="347"/>
      <c r="H1" s="347"/>
    </row>
    <row r="2" spans="1:8" s="55" customFormat="1" ht="81" customHeigh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ht="20.25" customHeight="1" thickBot="1">
      <c r="A8" s="348" t="s">
        <v>40</v>
      </c>
      <c r="B8" s="348"/>
      <c r="C8" s="348"/>
      <c r="D8" s="348"/>
      <c r="E8" s="348"/>
      <c r="F8" s="348"/>
      <c r="G8" s="106">
        <f>SUM(G3:G7)</f>
        <v>0</v>
      </c>
      <c r="H8" s="108">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34.xml><?xml version="1.0" encoding="utf-8"?>
<worksheet xmlns="http://schemas.openxmlformats.org/spreadsheetml/2006/main" xmlns:r="http://schemas.openxmlformats.org/officeDocument/2006/relationships">
  <sheetPr>
    <tabColor indexed="20"/>
  </sheetPr>
  <dimension ref="A1:I77"/>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40.25" customHeight="1" thickBot="1">
      <c r="A1" s="344" t="s">
        <v>120</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N+1 _part3'!G8</f>
        <v>0</v>
      </c>
      <c r="C3" s="119" t="e">
        <f>D3/B3</f>
        <v>#DIV/0!</v>
      </c>
      <c r="D3" s="111">
        <f>' Détails FP N+1 _part3'!H8</f>
        <v>0</v>
      </c>
      <c r="E3" s="26"/>
      <c r="F3" s="27"/>
      <c r="G3" s="28"/>
      <c r="H3" s="29"/>
      <c r="I3" s="26"/>
    </row>
    <row r="4" spans="1:9" ht="15.75" customHeight="1" thickBot="1">
      <c r="A4" s="223" t="str">
        <f>' Détails FP N+1 _part3'!A3</f>
        <v>1)</v>
      </c>
      <c r="B4" s="224">
        <f>' Détails FP N+1 _part3'!G3</f>
        <v>0</v>
      </c>
      <c r="C4" s="226" t="str">
        <f>IF(B4&lt;&gt;0,D4/B4,"-")</f>
        <v>-</v>
      </c>
      <c r="D4" s="225" t="str">
        <f>' Détails FP N+1 _part3'!H3</f>
        <v>-</v>
      </c>
      <c r="E4" s="33"/>
      <c r="F4" s="27"/>
      <c r="G4" s="28"/>
      <c r="H4" s="29"/>
      <c r="I4" s="34"/>
    </row>
    <row r="5" spans="1:9" ht="22.5" customHeight="1" thickBot="1">
      <c r="A5" s="223" t="str">
        <f>' Détails FP N+1 _part3'!A4</f>
        <v>2)</v>
      </c>
      <c r="B5" s="224">
        <f>' Détails FP N+1 _part3'!G4</f>
        <v>0</v>
      </c>
      <c r="C5" s="226" t="str">
        <f>IF(B5&lt;&gt;0,D5/B5,"-")</f>
        <v>-</v>
      </c>
      <c r="D5" s="225" t="str">
        <f>' Détails FP N+1 _part3'!H4</f>
        <v>-</v>
      </c>
      <c r="I5" s="336"/>
    </row>
    <row r="6" spans="1:9" ht="15.75" customHeight="1" thickBot="1">
      <c r="A6" s="223" t="str">
        <f>' Détails FP N+1 _part3'!A5</f>
        <v>3)</v>
      </c>
      <c r="B6" s="224">
        <f>' Détails FP N+1 _part3'!G5</f>
        <v>0</v>
      </c>
      <c r="C6" s="226" t="str">
        <f>IF(B6&lt;&gt;0,D6/B6,"-")</f>
        <v>-</v>
      </c>
      <c r="D6" s="225" t="str">
        <f>' Détails FP N+1 _part3'!H5</f>
        <v>-</v>
      </c>
      <c r="I6" s="336"/>
    </row>
    <row r="7" spans="1:9" ht="15.75" customHeight="1" thickBot="1">
      <c r="A7" s="223" t="str">
        <f>' Détails FP N+1 _part3'!A6</f>
        <v>4)</v>
      </c>
      <c r="B7" s="224">
        <f>' Détails FP N+1 _part3'!G6</f>
        <v>0</v>
      </c>
      <c r="C7" s="226" t="str">
        <f>IF(B7&lt;&gt;0,D7/B7,"-")</f>
        <v>-</v>
      </c>
      <c r="D7" s="225" t="str">
        <f>' Détails FP N+1 _part3'!H6</f>
        <v>-</v>
      </c>
      <c r="I7" s="336"/>
    </row>
    <row r="8" spans="1:9" ht="15.75" customHeight="1" thickBot="1">
      <c r="A8" s="223" t="str">
        <f>' Détails FP N+1 _part3'!A7</f>
        <v>5)</v>
      </c>
      <c r="B8" s="224">
        <f>' Détails FP N+1 _part3'!G7</f>
        <v>0</v>
      </c>
      <c r="C8" s="226" t="str">
        <f>IF(B8&lt;&gt;0,D8/B8,"-")</f>
        <v>-</v>
      </c>
      <c r="D8" s="225" t="str">
        <f>' Détails FP N+1 _part3'!H7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25.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spans="1:4" ht="15.75" customHeight="1">
      <c r="A62" s="33"/>
      <c r="B62" s="33"/>
      <c r="C62" s="33"/>
      <c r="D62" s="33"/>
    </row>
    <row r="63" ht="15.75" customHeight="1" hidden="1"/>
    <row r="64" ht="15.75" customHeight="1" hidden="1" thickBot="1"/>
    <row r="65" ht="15.75" customHeight="1" hidden="1"/>
    <row r="66" ht="15.75" customHeight="1" hidden="1" thickBot="1"/>
    <row r="67" ht="15.75" customHeight="1" hidden="1" thickBot="1"/>
    <row r="68" ht="24" customHeight="1" hidden="1" thickBot="1"/>
    <row r="69" ht="15.75" customHeight="1" hidden="1" thickBot="1"/>
    <row r="70" ht="28.5" customHeight="1"/>
    <row r="71" ht="15.75" customHeight="1"/>
    <row r="72" ht="15.75" customHeight="1"/>
    <row r="73" ht="33.75" customHeight="1"/>
    <row r="74" ht="42.75" customHeight="1"/>
    <row r="75" ht="31.5" customHeight="1"/>
    <row r="76" ht="15" customHeight="1"/>
    <row r="77" spans="1:8" s="26" customFormat="1" ht="15" customHeight="1" hidden="1">
      <c r="A77" s="20"/>
      <c r="B77" s="21"/>
      <c r="C77" s="21"/>
      <c r="D77" s="21"/>
      <c r="E77" s="21"/>
      <c r="F77" s="22"/>
      <c r="G77" s="21"/>
      <c r="H77" s="22"/>
    </row>
    <row r="78"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35.xml><?xml version="1.0" encoding="utf-8"?>
<worksheet xmlns="http://schemas.openxmlformats.org/spreadsheetml/2006/main" xmlns:r="http://schemas.openxmlformats.org/officeDocument/2006/relationships">
  <sheetPr>
    <tabColor indexed="20"/>
  </sheetPr>
  <dimension ref="A1:H18"/>
  <sheetViews>
    <sheetView zoomScale="90" zoomScaleNormal="90" zoomScaleSheetLayoutView="80" zoomScalePageLayoutView="0" workbookViewId="0" topLeftCell="A1">
      <selection activeCell="Q14" sqref="Q14"/>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79</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ht="20.25" customHeight="1" thickBot="1">
      <c r="A8" s="348" t="s">
        <v>40</v>
      </c>
      <c r="B8" s="348"/>
      <c r="C8" s="348"/>
      <c r="D8" s="348"/>
      <c r="E8" s="348"/>
      <c r="F8" s="348"/>
      <c r="G8" s="106">
        <f>SUM(G3:G7)</f>
        <v>0</v>
      </c>
      <c r="H8" s="108">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36.xml><?xml version="1.0" encoding="utf-8"?>
<worksheet xmlns="http://schemas.openxmlformats.org/spreadsheetml/2006/main" xmlns:r="http://schemas.openxmlformats.org/officeDocument/2006/relationships">
  <sheetPr>
    <tabColor indexed="20"/>
  </sheetPr>
  <dimension ref="A1:I76"/>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46.25" customHeight="1" thickBot="1">
      <c r="A1" s="344" t="s">
        <v>121</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N+2 _part3'!G8</f>
        <v>0</v>
      </c>
      <c r="C3" s="119" t="e">
        <f>D3/B3</f>
        <v>#DIV/0!</v>
      </c>
      <c r="D3" s="111">
        <f>' Détails FP N+2 _part3'!H8</f>
        <v>0</v>
      </c>
      <c r="E3" s="26"/>
      <c r="F3" s="27"/>
      <c r="G3" s="28"/>
      <c r="H3" s="29"/>
      <c r="I3" s="26"/>
    </row>
    <row r="4" spans="1:9" ht="15.75" customHeight="1" thickBot="1">
      <c r="A4" s="223" t="str">
        <f>' Détails FP N+2 _part3'!A3</f>
        <v>1)</v>
      </c>
      <c r="B4" s="224">
        <f>' Détails FP N+2 _part3'!G3</f>
        <v>0</v>
      </c>
      <c r="C4" s="226" t="str">
        <f>IF(B4&lt;&gt;0,D4/B4,"-")</f>
        <v>-</v>
      </c>
      <c r="D4" s="225" t="str">
        <f>' Détails FP N+2 _part3'!H3</f>
        <v>-</v>
      </c>
      <c r="E4" s="33"/>
      <c r="F4" s="27"/>
      <c r="G4" s="28"/>
      <c r="H4" s="29"/>
      <c r="I4" s="34"/>
    </row>
    <row r="5" spans="1:9" ht="22.5" customHeight="1" thickBot="1">
      <c r="A5" s="223" t="str">
        <f>' Détails FP N+2 _part3'!A4</f>
        <v>2)</v>
      </c>
      <c r="B5" s="224">
        <f>' Détails FP N+2 _part3'!G4</f>
        <v>0</v>
      </c>
      <c r="C5" s="226" t="str">
        <f>IF(B5&lt;&gt;0,D5/B5,"-")</f>
        <v>-</v>
      </c>
      <c r="D5" s="225" t="str">
        <f>' Détails FP N+2 _part3'!H4</f>
        <v>-</v>
      </c>
      <c r="I5" s="336"/>
    </row>
    <row r="6" spans="1:9" ht="15.75" customHeight="1" thickBot="1">
      <c r="A6" s="223" t="str">
        <f>' Détails FP N+2 _part3'!A5</f>
        <v>3)</v>
      </c>
      <c r="B6" s="224">
        <f>' Détails FP N+2 _part3'!G5</f>
        <v>0</v>
      </c>
      <c r="C6" s="226" t="str">
        <f>IF(B6&lt;&gt;0,D6/B6,"-")</f>
        <v>-</v>
      </c>
      <c r="D6" s="225" t="str">
        <f>' Détails FP N+2 _part3'!H5</f>
        <v>-</v>
      </c>
      <c r="I6" s="336"/>
    </row>
    <row r="7" spans="1:9" ht="15.75" customHeight="1" thickBot="1">
      <c r="A7" s="223" t="str">
        <f>' Détails FP N+2 _part3'!A6</f>
        <v>4)</v>
      </c>
      <c r="B7" s="224">
        <f>' Détails FP N+2 _part3'!G6</f>
        <v>0</v>
      </c>
      <c r="C7" s="226" t="str">
        <f>IF(B7&lt;&gt;0,D7/B7,"-")</f>
        <v>-</v>
      </c>
      <c r="D7" s="225" t="str">
        <f>' Détails FP N+2 _part3'!H6</f>
        <v>-</v>
      </c>
      <c r="I7" s="336"/>
    </row>
    <row r="8" spans="1:9" ht="15.75" customHeight="1" thickBot="1">
      <c r="A8" s="223" t="str">
        <f>' Détails FP N+2 _part3'!A7</f>
        <v>5)</v>
      </c>
      <c r="B8" s="224">
        <f>' Détails FP N+2 _part3'!G7</f>
        <v>0</v>
      </c>
      <c r="C8" s="226" t="str">
        <f>IF(B8&lt;&gt;0,D8/B8,"-")</f>
        <v>-</v>
      </c>
      <c r="D8" s="225" t="str">
        <f>' Détails FP N+2 _part3'!H7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25.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ht="15.75" customHeight="1" hidden="1"/>
    <row r="63" ht="15.75" customHeight="1" hidden="1" thickBot="1"/>
    <row r="64" ht="15.75" customHeight="1" hidden="1"/>
    <row r="65" ht="15.75" customHeight="1" hidden="1" thickBot="1"/>
    <row r="66" ht="15.75" customHeight="1" hidden="1" thickBot="1"/>
    <row r="67" ht="24" customHeight="1" hidden="1" thickBot="1"/>
    <row r="68" ht="15.75" customHeight="1" hidden="1" thickBot="1"/>
    <row r="69" ht="28.5" customHeight="1"/>
    <row r="70" ht="15.75" customHeight="1"/>
    <row r="71" ht="15.75" customHeight="1"/>
    <row r="72" ht="33.75" customHeight="1"/>
    <row r="73" ht="42.75" customHeight="1"/>
    <row r="74" ht="31.5" customHeight="1"/>
    <row r="75" ht="15" customHeight="1"/>
    <row r="76" spans="1:8" s="26" customFormat="1" ht="15" customHeight="1" hidden="1">
      <c r="A76" s="20"/>
      <c r="B76" s="21"/>
      <c r="C76" s="21"/>
      <c r="D76" s="21"/>
      <c r="E76" s="21"/>
      <c r="F76" s="22"/>
      <c r="G76" s="21"/>
      <c r="H76" s="22"/>
    </row>
    <row r="77"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37.xml><?xml version="1.0" encoding="utf-8"?>
<worksheet xmlns="http://schemas.openxmlformats.org/spreadsheetml/2006/main" xmlns:r="http://schemas.openxmlformats.org/officeDocument/2006/relationships">
  <sheetPr>
    <tabColor indexed="20"/>
  </sheetPr>
  <dimension ref="A1:H18"/>
  <sheetViews>
    <sheetView zoomScale="90" zoomScaleNormal="90" zoomScaleSheetLayoutView="80" zoomScalePageLayoutView="0" workbookViewId="0" topLeftCell="A1">
      <selection activeCell="A1" sqref="A1:H1"/>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88</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89">
        <v>0</v>
      </c>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ht="20.25" customHeight="1" thickBot="1">
      <c r="A8" s="348" t="s">
        <v>40</v>
      </c>
      <c r="B8" s="348"/>
      <c r="C8" s="348"/>
      <c r="D8" s="348"/>
      <c r="E8" s="348"/>
      <c r="F8" s="348"/>
      <c r="G8" s="106">
        <f>SUM(G3:G7)</f>
        <v>0</v>
      </c>
      <c r="H8" s="108">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38.xml><?xml version="1.0" encoding="utf-8"?>
<worksheet xmlns="http://schemas.openxmlformats.org/spreadsheetml/2006/main" xmlns:r="http://schemas.openxmlformats.org/officeDocument/2006/relationships">
  <sheetPr>
    <tabColor indexed="20"/>
  </sheetPr>
  <dimension ref="A1:I68"/>
  <sheetViews>
    <sheetView zoomScale="90" zoomScaleNormal="90" zoomScaleSheetLayoutView="80" zoomScalePageLayoutView="0" workbookViewId="0" topLeftCell="A7">
      <selection activeCell="A33" sqref="A33"/>
    </sheetView>
  </sheetViews>
  <sheetFormatPr defaultColWidth="11.421875" defaultRowHeight="12.75" customHeight="1"/>
  <cols>
    <col min="1" max="1" width="107.140625" style="20" customWidth="1"/>
    <col min="2" max="2" width="22.57421875" style="21" customWidth="1"/>
    <col min="3" max="3" width="16.140625" style="21" customWidth="1"/>
    <col min="4" max="4" width="22.71093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51.5" customHeight="1" thickBot="1">
      <c r="A1" s="344" t="s">
        <v>121</v>
      </c>
      <c r="B1" s="345"/>
      <c r="C1" s="345"/>
      <c r="D1" s="346"/>
    </row>
    <row r="2" spans="1:8" ht="31.5" customHeight="1" thickBot="1">
      <c r="A2" s="23"/>
      <c r="B2" s="24" t="s">
        <v>20</v>
      </c>
      <c r="C2" s="24" t="s">
        <v>21</v>
      </c>
      <c r="D2" s="25" t="s">
        <v>22</v>
      </c>
      <c r="E2" s="26"/>
      <c r="F2" s="27"/>
      <c r="G2" s="28"/>
      <c r="H2" s="29"/>
    </row>
    <row r="3" spans="1:9" ht="78.75" customHeight="1" thickBot="1">
      <c r="A3" s="30" t="s">
        <v>104</v>
      </c>
      <c r="B3" s="111">
        <f>' Détails FP N+3 _part3'!G8</f>
        <v>0</v>
      </c>
      <c r="C3" s="119" t="e">
        <f>D3/B3</f>
        <v>#DIV/0!</v>
      </c>
      <c r="D3" s="111">
        <f>' Détails FP N+3 _part3'!H8</f>
        <v>0</v>
      </c>
      <c r="E3" s="26"/>
      <c r="F3" s="27"/>
      <c r="G3" s="28"/>
      <c r="H3" s="29"/>
      <c r="I3" s="26"/>
    </row>
    <row r="4" spans="1:9" ht="15.75" customHeight="1" thickBot="1">
      <c r="A4" s="223" t="str">
        <f>' Détails FP N+3 _part3'!A3</f>
        <v>1)</v>
      </c>
      <c r="B4" s="224">
        <f>' Détails FP N+3 _part3'!G3</f>
        <v>0</v>
      </c>
      <c r="C4" s="226" t="str">
        <f>IF(B4&lt;&gt;0,D4/B4,"-")</f>
        <v>-</v>
      </c>
      <c r="D4" s="225" t="str">
        <f>' Détails FP N+3 _part3'!H3</f>
        <v>-</v>
      </c>
      <c r="E4" s="33"/>
      <c r="F4" s="27"/>
      <c r="G4" s="28"/>
      <c r="H4" s="29"/>
      <c r="I4" s="34"/>
    </row>
    <row r="5" spans="1:9" ht="22.5" customHeight="1" thickBot="1">
      <c r="A5" s="223" t="str">
        <f>' Détails FP N+3 _part3'!A4</f>
        <v>2)</v>
      </c>
      <c r="B5" s="224">
        <f>' Détails FP N+3 _part3'!G4</f>
        <v>0</v>
      </c>
      <c r="C5" s="226" t="str">
        <f>IF(B5&lt;&gt;0,D5/B5,"-")</f>
        <v>-</v>
      </c>
      <c r="D5" s="225" t="str">
        <f>' Détails FP N+3 _part3'!H4</f>
        <v>-</v>
      </c>
      <c r="I5" s="336"/>
    </row>
    <row r="6" spans="1:9" ht="15.75" customHeight="1" thickBot="1">
      <c r="A6" s="223" t="str">
        <f>' Détails FP N+3 _part3'!A5</f>
        <v>3)</v>
      </c>
      <c r="B6" s="224">
        <f>' Détails FP N+3 _part3'!G5</f>
        <v>0</v>
      </c>
      <c r="C6" s="226" t="str">
        <f>IF(B6&lt;&gt;0,D6/B6,"-")</f>
        <v>-</v>
      </c>
      <c r="D6" s="225" t="str">
        <f>' Détails FP N+3 _part3'!H5</f>
        <v>-</v>
      </c>
      <c r="I6" s="336"/>
    </row>
    <row r="7" spans="1:9" ht="15.75" customHeight="1" thickBot="1">
      <c r="A7" s="223" t="str">
        <f>' Détails FP N+3 _part3'!A6</f>
        <v>4)</v>
      </c>
      <c r="B7" s="224">
        <f>' Détails FP N+3 _part3'!G6</f>
        <v>0</v>
      </c>
      <c r="C7" s="226" t="str">
        <f>IF(B7&lt;&gt;0,D7/B7,"-")</f>
        <v>-</v>
      </c>
      <c r="D7" s="225" t="str">
        <f>' Détails FP N+3 _part3'!H6</f>
        <v>-</v>
      </c>
      <c r="I7" s="336"/>
    </row>
    <row r="8" spans="1:9" ht="15.75" customHeight="1" thickBot="1">
      <c r="A8" s="223" t="str">
        <f>' Détails FP N+3 _part3'!A7</f>
        <v>5)</v>
      </c>
      <c r="B8" s="224">
        <f>' Détails FP N+3 _part3'!G7</f>
        <v>0</v>
      </c>
      <c r="C8" s="226" t="str">
        <f>IF(B8&lt;&gt;0,D8/B8,"-")</f>
        <v>-</v>
      </c>
      <c r="D8" s="225" t="str">
        <f>' Détails FP N+3 _part3'!H7</f>
        <v>-</v>
      </c>
      <c r="I8" s="336"/>
    </row>
    <row r="9" spans="1:9" ht="15.75" customHeight="1" thickBot="1">
      <c r="A9" s="7" t="s">
        <v>71</v>
      </c>
      <c r="B9" s="111">
        <f>SUM(B10:B25)</f>
        <v>0</v>
      </c>
      <c r="C9" s="119" t="e">
        <f>D9/B9</f>
        <v>#DIV/0!</v>
      </c>
      <c r="D9" s="111">
        <f>SUM(D10:D25)</f>
        <v>0</v>
      </c>
      <c r="I9" s="34"/>
    </row>
    <row r="10" spans="1:9" ht="15.75" customHeight="1">
      <c r="A10" s="272"/>
      <c r="B10" s="273"/>
      <c r="C10" s="274">
        <v>1</v>
      </c>
      <c r="D10" s="109">
        <f aca="true" t="shared" si="0" ref="D10:D25">B10*C10</f>
        <v>0</v>
      </c>
      <c r="I10" s="35"/>
    </row>
    <row r="11" spans="1:9" ht="15.75" customHeight="1">
      <c r="A11" s="272"/>
      <c r="B11" s="273"/>
      <c r="C11" s="274">
        <v>1</v>
      </c>
      <c r="D11" s="109">
        <f t="shared" si="0"/>
        <v>0</v>
      </c>
      <c r="I11" s="35"/>
    </row>
    <row r="12" spans="1:9" ht="15.75" customHeight="1">
      <c r="A12" s="272"/>
      <c r="B12" s="273"/>
      <c r="C12" s="274">
        <v>1</v>
      </c>
      <c r="D12" s="109">
        <f t="shared" si="0"/>
        <v>0</v>
      </c>
      <c r="I12" s="34"/>
    </row>
    <row r="13" spans="1:9" ht="15.75" customHeight="1">
      <c r="A13" s="272"/>
      <c r="B13" s="273"/>
      <c r="C13" s="274">
        <v>1</v>
      </c>
      <c r="D13" s="109">
        <f t="shared" si="0"/>
        <v>0</v>
      </c>
      <c r="I13" s="26"/>
    </row>
    <row r="14" spans="1:9" ht="15.75" customHeight="1">
      <c r="A14" s="272"/>
      <c r="B14" s="273"/>
      <c r="C14" s="274">
        <v>1</v>
      </c>
      <c r="D14" s="109">
        <f t="shared" si="0"/>
        <v>0</v>
      </c>
      <c r="I14" s="26"/>
    </row>
    <row r="15" spans="1:4" ht="15.75" customHeight="1">
      <c r="A15" s="272"/>
      <c r="B15" s="273"/>
      <c r="C15" s="274">
        <v>1</v>
      </c>
      <c r="D15" s="109">
        <f t="shared" si="0"/>
        <v>0</v>
      </c>
    </row>
    <row r="16" spans="1:4" ht="20.25" customHeight="1">
      <c r="A16" s="272"/>
      <c r="B16" s="273"/>
      <c r="C16" s="274">
        <v>1</v>
      </c>
      <c r="D16" s="109">
        <f t="shared" si="0"/>
        <v>0</v>
      </c>
    </row>
    <row r="17" spans="1:4" ht="20.25" customHeight="1">
      <c r="A17" s="272"/>
      <c r="B17" s="273"/>
      <c r="C17" s="274">
        <v>1</v>
      </c>
      <c r="D17" s="109">
        <f t="shared" si="0"/>
        <v>0</v>
      </c>
    </row>
    <row r="18" spans="1:4" ht="20.25" customHeight="1">
      <c r="A18" s="294"/>
      <c r="B18" s="273"/>
      <c r="C18" s="274">
        <v>1</v>
      </c>
      <c r="D18" s="109">
        <f t="shared" si="0"/>
        <v>0</v>
      </c>
    </row>
    <row r="19" spans="1:4" ht="31.5" customHeight="1">
      <c r="A19" s="275"/>
      <c r="B19" s="273"/>
      <c r="C19" s="274">
        <v>1</v>
      </c>
      <c r="D19" s="109">
        <f t="shared" si="0"/>
        <v>0</v>
      </c>
    </row>
    <row r="20" spans="1:4" ht="15.75" customHeight="1">
      <c r="A20" s="276"/>
      <c r="B20" s="273"/>
      <c r="C20" s="274">
        <v>1</v>
      </c>
      <c r="D20" s="109">
        <f t="shared" si="0"/>
        <v>0</v>
      </c>
    </row>
    <row r="21" spans="1:4" ht="15.75" customHeight="1">
      <c r="A21" s="278"/>
      <c r="B21" s="273"/>
      <c r="C21" s="274">
        <v>1</v>
      </c>
      <c r="D21" s="109">
        <f t="shared" si="0"/>
        <v>0</v>
      </c>
    </row>
    <row r="22" spans="1:4" ht="15.75" customHeight="1">
      <c r="A22" s="278"/>
      <c r="B22" s="273"/>
      <c r="C22" s="274">
        <v>1</v>
      </c>
      <c r="D22" s="109">
        <f t="shared" si="0"/>
        <v>0</v>
      </c>
    </row>
    <row r="23" spans="1:4" ht="15.75" customHeight="1">
      <c r="A23" s="278"/>
      <c r="B23" s="273"/>
      <c r="C23" s="274">
        <v>1</v>
      </c>
      <c r="D23" s="109">
        <f t="shared" si="0"/>
        <v>0</v>
      </c>
    </row>
    <row r="24" spans="1:4" ht="15.75" customHeight="1">
      <c r="A24" s="278"/>
      <c r="B24" s="273"/>
      <c r="C24" s="274">
        <v>1</v>
      </c>
      <c r="D24" s="109">
        <f t="shared" si="0"/>
        <v>0</v>
      </c>
    </row>
    <row r="25" spans="1:4" ht="15.75" customHeight="1" thickBot="1">
      <c r="A25" s="278"/>
      <c r="B25" s="273"/>
      <c r="C25" s="274">
        <v>1</v>
      </c>
      <c r="D25" s="109">
        <f t="shared" si="0"/>
        <v>0</v>
      </c>
    </row>
    <row r="26" spans="1:4" ht="15.75" customHeight="1" thickBot="1">
      <c r="A26" s="7" t="s">
        <v>68</v>
      </c>
      <c r="B26" s="111">
        <f>SUM(B27:B32)</f>
        <v>0</v>
      </c>
      <c r="C26" s="119" t="e">
        <f>D26/B26</f>
        <v>#DIV/0!</v>
      </c>
      <c r="D26" s="111">
        <f>SUM(D27:D32)</f>
        <v>0</v>
      </c>
    </row>
    <row r="27" spans="1:4" ht="15.75" customHeight="1">
      <c r="A27" s="275"/>
      <c r="B27" s="273"/>
      <c r="C27" s="274">
        <v>1</v>
      </c>
      <c r="D27" s="109">
        <f aca="true" t="shared" si="1" ref="D27:D32">B27*C27</f>
        <v>0</v>
      </c>
    </row>
    <row r="28" spans="1:4" ht="15.75" customHeight="1">
      <c r="A28" s="275"/>
      <c r="B28" s="273"/>
      <c r="C28" s="274">
        <v>1</v>
      </c>
      <c r="D28" s="109">
        <f t="shared" si="1"/>
        <v>0</v>
      </c>
    </row>
    <row r="29" spans="1:4" ht="15.75" customHeight="1">
      <c r="A29" s="275"/>
      <c r="B29" s="273"/>
      <c r="C29" s="274">
        <v>1</v>
      </c>
      <c r="D29" s="109">
        <f t="shared" si="1"/>
        <v>0</v>
      </c>
    </row>
    <row r="30" spans="1:4" ht="15.75" customHeight="1">
      <c r="A30" s="276"/>
      <c r="B30" s="273"/>
      <c r="C30" s="274">
        <v>1</v>
      </c>
      <c r="D30" s="109">
        <f t="shared" si="1"/>
        <v>0</v>
      </c>
    </row>
    <row r="31" spans="1:4" ht="15.75" customHeight="1">
      <c r="A31" s="276"/>
      <c r="B31" s="273"/>
      <c r="C31" s="274">
        <v>1</v>
      </c>
      <c r="D31" s="109">
        <f t="shared" si="1"/>
        <v>0</v>
      </c>
    </row>
    <row r="32" spans="1:4" ht="15.75" customHeight="1" thickBot="1">
      <c r="A32" s="276"/>
      <c r="B32" s="273"/>
      <c r="C32" s="274">
        <v>1</v>
      </c>
      <c r="D32" s="109">
        <f t="shared" si="1"/>
        <v>0</v>
      </c>
    </row>
    <row r="33" spans="1:4" ht="31.5" thickBot="1">
      <c r="A33" s="312" t="s">
        <v>149</v>
      </c>
      <c r="B33" s="111">
        <f>SUM(B34:B36)</f>
        <v>0</v>
      </c>
      <c r="C33" s="119" t="e">
        <f>D33/B33</f>
        <v>#DIV/0!</v>
      </c>
      <c r="D33" s="111">
        <f>SUM(D34:D36)</f>
        <v>0</v>
      </c>
    </row>
    <row r="34" spans="1:4" ht="15.75" customHeight="1">
      <c r="A34" s="276"/>
      <c r="B34" s="273"/>
      <c r="C34" s="274">
        <v>1</v>
      </c>
      <c r="D34" s="109">
        <f>B34*C34</f>
        <v>0</v>
      </c>
    </row>
    <row r="35" spans="1:4" ht="15.75" customHeight="1">
      <c r="A35" s="276"/>
      <c r="B35" s="273"/>
      <c r="C35" s="274">
        <v>1</v>
      </c>
      <c r="D35" s="109">
        <f>B35*C35</f>
        <v>0</v>
      </c>
    </row>
    <row r="36" spans="1:4" ht="60" customHeight="1" thickBot="1">
      <c r="A36" s="276"/>
      <c r="B36" s="273"/>
      <c r="C36" s="274">
        <v>1</v>
      </c>
      <c r="D36" s="109">
        <f>B36*C36</f>
        <v>0</v>
      </c>
    </row>
    <row r="37" spans="1:4" ht="15.75" customHeight="1" thickBot="1">
      <c r="A37" s="7" t="s">
        <v>69</v>
      </c>
      <c r="B37" s="111">
        <f>SUM(B38:B51)</f>
        <v>0</v>
      </c>
      <c r="C37" s="119" t="e">
        <f>D37/B37</f>
        <v>#DIV/0!</v>
      </c>
      <c r="D37" s="113">
        <f>SUM(D38:D51)</f>
        <v>0</v>
      </c>
    </row>
    <row r="38" spans="1:4" ht="15.75" customHeight="1">
      <c r="A38" s="277"/>
      <c r="B38" s="273"/>
      <c r="C38" s="274">
        <v>1</v>
      </c>
      <c r="D38" s="109">
        <f aca="true" t="shared" si="2" ref="D38:D51">B38*C38</f>
        <v>0</v>
      </c>
    </row>
    <row r="39" spans="1:4" ht="15.75" customHeight="1">
      <c r="A39" s="277"/>
      <c r="B39" s="273"/>
      <c r="C39" s="274">
        <v>1</v>
      </c>
      <c r="D39" s="109">
        <f t="shared" si="2"/>
        <v>0</v>
      </c>
    </row>
    <row r="40" spans="1:4" ht="15.75" customHeight="1">
      <c r="A40" s="277"/>
      <c r="B40" s="273"/>
      <c r="C40" s="274">
        <v>1</v>
      </c>
      <c r="D40" s="109">
        <f t="shared" si="2"/>
        <v>0</v>
      </c>
    </row>
    <row r="41" spans="1:4" ht="15.75" customHeight="1">
      <c r="A41" s="277"/>
      <c r="B41" s="273"/>
      <c r="C41" s="274">
        <v>1</v>
      </c>
      <c r="D41" s="109">
        <f t="shared" si="2"/>
        <v>0</v>
      </c>
    </row>
    <row r="42" spans="1:4" ht="15.75" customHeight="1">
      <c r="A42" s="277"/>
      <c r="B42" s="273"/>
      <c r="C42" s="274">
        <v>1</v>
      </c>
      <c r="D42" s="109">
        <f t="shared" si="2"/>
        <v>0</v>
      </c>
    </row>
    <row r="43" spans="1:4" ht="25.5" customHeight="1">
      <c r="A43" s="277"/>
      <c r="B43" s="273"/>
      <c r="C43" s="274">
        <v>1</v>
      </c>
      <c r="D43" s="109">
        <f t="shared" si="2"/>
        <v>0</v>
      </c>
    </row>
    <row r="44" spans="1:4" ht="15.75" customHeight="1">
      <c r="A44" s="277"/>
      <c r="B44" s="273"/>
      <c r="C44" s="274">
        <v>1</v>
      </c>
      <c r="D44" s="109">
        <f t="shared" si="2"/>
        <v>0</v>
      </c>
    </row>
    <row r="45" spans="1:4" ht="15.75" customHeight="1">
      <c r="A45" s="277"/>
      <c r="B45" s="273"/>
      <c r="C45" s="274">
        <v>1</v>
      </c>
      <c r="D45" s="109">
        <f t="shared" si="2"/>
        <v>0</v>
      </c>
    </row>
    <row r="46" spans="1:4" ht="15.75" customHeight="1">
      <c r="A46" s="277"/>
      <c r="B46" s="273"/>
      <c r="C46" s="274">
        <v>1</v>
      </c>
      <c r="D46" s="109">
        <f t="shared" si="2"/>
        <v>0</v>
      </c>
    </row>
    <row r="47" spans="1:4" ht="15.75" customHeight="1">
      <c r="A47" s="277"/>
      <c r="B47" s="273"/>
      <c r="C47" s="274">
        <v>1</v>
      </c>
      <c r="D47" s="109">
        <f t="shared" si="2"/>
        <v>0</v>
      </c>
    </row>
    <row r="48" spans="1:4" ht="15.75" customHeight="1">
      <c r="A48" s="277"/>
      <c r="B48" s="273"/>
      <c r="C48" s="274">
        <v>1</v>
      </c>
      <c r="D48" s="109">
        <f t="shared" si="2"/>
        <v>0</v>
      </c>
    </row>
    <row r="49" spans="1:4" ht="15.75" customHeight="1">
      <c r="A49" s="277"/>
      <c r="B49" s="273"/>
      <c r="C49" s="274">
        <v>1</v>
      </c>
      <c r="D49" s="109">
        <f t="shared" si="2"/>
        <v>0</v>
      </c>
    </row>
    <row r="50" spans="1:4" ht="15.75" customHeight="1">
      <c r="A50" s="277"/>
      <c r="B50" s="273"/>
      <c r="C50" s="274">
        <v>1</v>
      </c>
      <c r="D50" s="109">
        <f t="shared" si="2"/>
        <v>0</v>
      </c>
    </row>
    <row r="51" spans="1:4" ht="15.75" customHeight="1" thickBot="1">
      <c r="A51" s="277"/>
      <c r="B51" s="273"/>
      <c r="C51" s="274">
        <v>1</v>
      </c>
      <c r="D51" s="109">
        <f t="shared" si="2"/>
        <v>0</v>
      </c>
    </row>
    <row r="52" spans="1:4" ht="15.75" customHeight="1" thickBot="1">
      <c r="A52" s="7" t="s">
        <v>70</v>
      </c>
      <c r="B52" s="111">
        <f>SUM(B53:B60)</f>
        <v>0</v>
      </c>
      <c r="C52" s="119" t="e">
        <f>D52/B52</f>
        <v>#DIV/0!</v>
      </c>
      <c r="D52" s="114">
        <f>SUM(D53:D60)</f>
        <v>0</v>
      </c>
    </row>
    <row r="53" spans="1:4" ht="15.75" customHeight="1">
      <c r="A53" s="275"/>
      <c r="B53" s="273"/>
      <c r="C53" s="274">
        <v>1</v>
      </c>
      <c r="D53" s="109">
        <f aca="true" t="shared" si="3" ref="D53:D60">B53*C53</f>
        <v>0</v>
      </c>
    </row>
    <row r="54" spans="1:4" ht="15.75" customHeight="1">
      <c r="A54" s="276"/>
      <c r="B54" s="273"/>
      <c r="C54" s="274">
        <v>1</v>
      </c>
      <c r="D54" s="109">
        <f t="shared" si="3"/>
        <v>0</v>
      </c>
    </row>
    <row r="55" spans="1:4" ht="15.75" customHeight="1">
      <c r="A55" s="276"/>
      <c r="B55" s="273"/>
      <c r="C55" s="274">
        <v>1</v>
      </c>
      <c r="D55" s="109">
        <f t="shared" si="3"/>
        <v>0</v>
      </c>
    </row>
    <row r="56" spans="1:4" ht="15.75" customHeight="1">
      <c r="A56" s="276"/>
      <c r="B56" s="273"/>
      <c r="C56" s="274">
        <v>1</v>
      </c>
      <c r="D56" s="109">
        <f t="shared" si="3"/>
        <v>0</v>
      </c>
    </row>
    <row r="57" spans="1:4" ht="15.75" customHeight="1">
      <c r="A57" s="278"/>
      <c r="B57" s="273"/>
      <c r="C57" s="274">
        <v>1</v>
      </c>
      <c r="D57" s="109">
        <f t="shared" si="3"/>
        <v>0</v>
      </c>
    </row>
    <row r="58" spans="1:4" ht="15.75" customHeight="1">
      <c r="A58" s="278"/>
      <c r="B58" s="273"/>
      <c r="C58" s="274">
        <v>1</v>
      </c>
      <c r="D58" s="109">
        <f t="shared" si="3"/>
        <v>0</v>
      </c>
    </row>
    <row r="59" spans="1:4" ht="15.75" customHeight="1">
      <c r="A59" s="278"/>
      <c r="B59" s="273"/>
      <c r="C59" s="274">
        <v>1</v>
      </c>
      <c r="D59" s="109">
        <f t="shared" si="3"/>
        <v>0</v>
      </c>
    </row>
    <row r="60" spans="1:4" ht="15.75" customHeight="1" thickBot="1">
      <c r="A60" s="278"/>
      <c r="B60" s="273"/>
      <c r="C60" s="274">
        <v>1</v>
      </c>
      <c r="D60" s="109">
        <f t="shared" si="3"/>
        <v>0</v>
      </c>
    </row>
    <row r="61" spans="1:4" ht="15.75" customHeight="1" thickBot="1">
      <c r="A61" s="37" t="s">
        <v>17</v>
      </c>
      <c r="B61" s="115">
        <f>B52+B37+B33+B26+B9+B3</f>
        <v>0</v>
      </c>
      <c r="C61" s="116" t="str">
        <f>IF(B61&lt;&gt;0,D61/B61,"-")</f>
        <v>-</v>
      </c>
      <c r="D61" s="117">
        <f>D3+D52+D37+D33+D26+D9</f>
        <v>0</v>
      </c>
    </row>
    <row r="62" ht="15.75" customHeight="1"/>
    <row r="63" ht="15.75" customHeight="1"/>
    <row r="64" ht="33.75" customHeight="1"/>
    <row r="65" ht="42.75" customHeight="1"/>
    <row r="66" ht="31.5" customHeight="1"/>
    <row r="67" ht="15" customHeight="1"/>
    <row r="68" spans="1:8" s="26" customFormat="1" ht="15" customHeight="1" hidden="1">
      <c r="A68" s="20"/>
      <c r="B68" s="21"/>
      <c r="C68" s="21"/>
      <c r="D68" s="21"/>
      <c r="E68" s="21"/>
      <c r="F68" s="22"/>
      <c r="G68" s="21"/>
      <c r="H68" s="22"/>
    </row>
    <row r="69" ht="27.75" customHeight="1"/>
  </sheetData>
  <sheetProtection/>
  <mergeCells count="3">
    <mergeCell ref="I5:I6"/>
    <mergeCell ref="I7:I8"/>
    <mergeCell ref="A1:D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39.xml><?xml version="1.0" encoding="utf-8"?>
<worksheet xmlns="http://schemas.openxmlformats.org/spreadsheetml/2006/main" xmlns:r="http://schemas.openxmlformats.org/officeDocument/2006/relationships">
  <sheetPr>
    <tabColor indexed="20"/>
  </sheetPr>
  <dimension ref="A1:H18"/>
  <sheetViews>
    <sheetView zoomScale="90" zoomScaleNormal="90" zoomScaleSheetLayoutView="80" zoomScalePageLayoutView="0" workbookViewId="0" topLeftCell="A1">
      <selection activeCell="H16" sqref="H16"/>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89</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64"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ht="20.25" customHeight="1" thickBot="1">
      <c r="A8" s="348" t="s">
        <v>40</v>
      </c>
      <c r="B8" s="348"/>
      <c r="C8" s="348"/>
      <c r="D8" s="348"/>
      <c r="E8" s="348"/>
      <c r="F8" s="348"/>
      <c r="G8" s="106">
        <f>SUM(G3:G7)</f>
        <v>0</v>
      </c>
      <c r="H8" s="108">
        <f>SUM(H3:H7)</f>
        <v>0</v>
      </c>
    </row>
    <row r="9" spans="1:8" ht="20.25" customHeight="1">
      <c r="A9" s="78"/>
      <c r="B9" s="78"/>
      <c r="C9" s="79"/>
      <c r="D9" s="79"/>
      <c r="E9" s="79"/>
      <c r="F9" s="79"/>
      <c r="G9" s="79"/>
      <c r="H9" s="79"/>
    </row>
    <row r="10" spans="1:8" ht="20.25" customHeight="1">
      <c r="A10" s="80"/>
      <c r="B10" s="81"/>
      <c r="C10" s="81"/>
      <c r="D10" s="81"/>
      <c r="E10" s="79"/>
      <c r="F10" s="79"/>
      <c r="G10" s="79"/>
      <c r="H10" s="79"/>
    </row>
    <row r="11" spans="1:8" ht="20.25" customHeight="1">
      <c r="A11" s="81"/>
      <c r="B11" s="81"/>
      <c r="C11" s="81"/>
      <c r="D11" s="81"/>
      <c r="E11" s="79"/>
      <c r="F11" s="79"/>
      <c r="G11" s="79"/>
      <c r="H11" s="79"/>
    </row>
    <row r="12" ht="20.25" customHeight="1"/>
    <row r="13" ht="20.25" customHeight="1"/>
    <row r="14" ht="20.25" customHeight="1"/>
    <row r="15" ht="20.25" customHeight="1"/>
    <row r="16" ht="20.25" customHeight="1"/>
    <row r="17" ht="20.25" customHeight="1"/>
    <row r="18" spans="1:8" s="77" customFormat="1" ht="38.25" customHeight="1">
      <c r="A18" s="54"/>
      <c r="B18" s="54"/>
      <c r="C18" s="55"/>
      <c r="D18" s="55"/>
      <c r="E18" s="55"/>
      <c r="F18" s="55"/>
      <c r="G18" s="55"/>
      <c r="H18" s="55"/>
    </row>
    <row r="19" ht="15.75" customHeight="1"/>
    <row r="20" ht="15" customHeight="1"/>
    <row r="21" ht="15" customHeight="1"/>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I57"/>
  <sheetViews>
    <sheetView zoomScale="90" zoomScaleNormal="90" zoomScaleSheetLayoutView="80" zoomScalePageLayoutView="0" workbookViewId="0" topLeftCell="A1">
      <selection activeCell="A22" sqref="A22"/>
    </sheetView>
  </sheetViews>
  <sheetFormatPr defaultColWidth="11.421875" defaultRowHeight="12.75" customHeight="1"/>
  <cols>
    <col min="1" max="1" width="107.140625" style="20" customWidth="1"/>
    <col min="2" max="2" width="22.57421875" style="21" customWidth="1"/>
    <col min="3" max="3" width="16.140625" style="21" customWidth="1"/>
    <col min="4" max="4" width="27.574218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23.75" customHeight="1" thickBot="1">
      <c r="A1" s="353" t="s">
        <v>108</v>
      </c>
      <c r="B1" s="354"/>
      <c r="C1" s="354"/>
      <c r="D1" s="355"/>
    </row>
    <row r="2" spans="1:8" ht="31.5" customHeight="1" thickBot="1">
      <c r="A2" s="23"/>
      <c r="B2" s="24" t="s">
        <v>20</v>
      </c>
      <c r="C2" s="24" t="s">
        <v>21</v>
      </c>
      <c r="D2" s="25" t="s">
        <v>22</v>
      </c>
      <c r="E2" s="26"/>
      <c r="F2" s="27"/>
      <c r="G2" s="28"/>
      <c r="H2" s="29"/>
    </row>
    <row r="3" spans="1:9" ht="78.75" customHeight="1" thickBot="1">
      <c r="A3" s="30" t="s">
        <v>102</v>
      </c>
      <c r="B3" s="111">
        <f>' Détails frais perso N+1_chef '!G8</f>
        <v>0</v>
      </c>
      <c r="C3" s="31" t="e">
        <f>D3/B3</f>
        <v>#DIV/0!</v>
      </c>
      <c r="D3" s="111">
        <f>' Détails frais perso N+1_chef '!H8</f>
        <v>0</v>
      </c>
      <c r="E3" s="26"/>
      <c r="F3" s="27"/>
      <c r="G3" s="28"/>
      <c r="H3" s="29"/>
      <c r="I3" s="26"/>
    </row>
    <row r="4" spans="1:9" ht="15.75" customHeight="1" thickBot="1">
      <c r="A4" s="223" t="str">
        <f>' Détails frais perso N+1_chef '!A3</f>
        <v>1) </v>
      </c>
      <c r="B4" s="224">
        <f>' Détails frais perso N+1_chef '!G3</f>
        <v>0</v>
      </c>
      <c r="C4" s="227" t="str">
        <f>IF(B4&lt;&gt;0,D4/B4,"-")</f>
        <v>-</v>
      </c>
      <c r="D4" s="225" t="str">
        <f>' Détails frais perso N+1_chef '!H3</f>
        <v>-</v>
      </c>
      <c r="E4" s="33"/>
      <c r="F4" s="27"/>
      <c r="G4" s="28"/>
      <c r="H4" s="29"/>
      <c r="I4" s="34"/>
    </row>
    <row r="5" spans="1:9" ht="22.5" customHeight="1" thickBot="1">
      <c r="A5" s="223" t="str">
        <f>' Détails frais perso N+1_chef '!A4</f>
        <v>2)</v>
      </c>
      <c r="B5" s="224">
        <f>' Détails frais perso N+1_chef '!G4</f>
        <v>0</v>
      </c>
      <c r="C5" s="227" t="str">
        <f>IF(B5&lt;&gt;0,D5/B5,"-")</f>
        <v>-</v>
      </c>
      <c r="D5" s="225" t="str">
        <f>' Détails frais perso N+1_chef '!H4</f>
        <v>-</v>
      </c>
      <c r="I5" s="336"/>
    </row>
    <row r="6" spans="1:9" ht="15.75" customHeight="1" thickBot="1">
      <c r="A6" s="223" t="str">
        <f>' Détails frais perso N+1_chef '!A5</f>
        <v>3)</v>
      </c>
      <c r="B6" s="224">
        <f>' Détails frais perso N+1_chef '!G5</f>
        <v>0</v>
      </c>
      <c r="C6" s="227" t="str">
        <f>IF(B6&lt;&gt;0,D6/B6,"-")</f>
        <v>-</v>
      </c>
      <c r="D6" s="225" t="str">
        <f>' Détails frais perso N+1_chef '!H5</f>
        <v>-</v>
      </c>
      <c r="I6" s="336"/>
    </row>
    <row r="7" spans="1:9" ht="15.75" customHeight="1" thickBot="1">
      <c r="A7" s="223" t="str">
        <f>' Détails frais perso N+1_chef '!A6</f>
        <v>4)</v>
      </c>
      <c r="B7" s="224">
        <f>' Détails frais perso N+1_chef '!G6</f>
        <v>0</v>
      </c>
      <c r="C7" s="227" t="str">
        <f>IF(B7&lt;&gt;0,D7/B7,"-")</f>
        <v>-</v>
      </c>
      <c r="D7" s="225" t="str">
        <f>' Détails frais perso N+1_chef '!H6</f>
        <v>-</v>
      </c>
      <c r="I7" s="336"/>
    </row>
    <row r="8" spans="1:9" ht="15.75" customHeight="1" thickBot="1">
      <c r="A8" s="223" t="str">
        <f>' Détails frais perso N+1_chef '!A7</f>
        <v>5)</v>
      </c>
      <c r="B8" s="224">
        <f>' Détails frais perso N+1_chef '!G7</f>
        <v>0</v>
      </c>
      <c r="C8" s="227" t="str">
        <f>IF(B8&lt;&gt;0,D8/B8,"-")</f>
        <v>-</v>
      </c>
      <c r="D8" s="225" t="str">
        <f>' Détails frais perso N+1_chef '!H7</f>
        <v>-</v>
      </c>
      <c r="I8" s="336"/>
    </row>
    <row r="9" spans="1:4" ht="31.5" customHeight="1" thickBot="1">
      <c r="A9" s="7" t="s">
        <v>71</v>
      </c>
      <c r="B9" s="111">
        <f>SUM(B10:B14)</f>
        <v>0</v>
      </c>
      <c r="C9" s="31" t="e">
        <f>D9/B9</f>
        <v>#DIV/0!</v>
      </c>
      <c r="D9" s="111">
        <f>SUM(D10:D14)</f>
        <v>0</v>
      </c>
    </row>
    <row r="10" spans="1:4" ht="15.75" customHeight="1">
      <c r="A10" s="272"/>
      <c r="B10" s="273"/>
      <c r="C10" s="274">
        <v>1</v>
      </c>
      <c r="D10" s="109">
        <f>B10*C10</f>
        <v>0</v>
      </c>
    </row>
    <row r="11" spans="1:4" ht="15.75" customHeight="1">
      <c r="A11" s="272"/>
      <c r="B11" s="273"/>
      <c r="C11" s="274">
        <v>1</v>
      </c>
      <c r="D11" s="109">
        <f>B11*C11</f>
        <v>0</v>
      </c>
    </row>
    <row r="12" spans="1:4" ht="15.75" customHeight="1">
      <c r="A12" s="272"/>
      <c r="B12" s="273"/>
      <c r="C12" s="274">
        <v>1</v>
      </c>
      <c r="D12" s="109">
        <f>B12*C12</f>
        <v>0</v>
      </c>
    </row>
    <row r="13" spans="1:4" ht="15.75" customHeight="1">
      <c r="A13" s="272"/>
      <c r="B13" s="273"/>
      <c r="C13" s="274">
        <v>1</v>
      </c>
      <c r="D13" s="109">
        <f>B13*C13</f>
        <v>0</v>
      </c>
    </row>
    <row r="14" spans="1:4" ht="15.75" customHeight="1" thickBot="1">
      <c r="A14" s="272"/>
      <c r="B14" s="273"/>
      <c r="C14" s="274">
        <v>1</v>
      </c>
      <c r="D14" s="109">
        <f>B14*C14</f>
        <v>0</v>
      </c>
    </row>
    <row r="15" spans="1:4" ht="57" customHeight="1" thickBot="1">
      <c r="A15" s="7" t="s">
        <v>68</v>
      </c>
      <c r="B15" s="111">
        <f>SUM(B16:B21)</f>
        <v>0</v>
      </c>
      <c r="C15" s="31" t="e">
        <f>D15/B15</f>
        <v>#DIV/0!</v>
      </c>
      <c r="D15" s="111">
        <f>SUM(D16:D21)</f>
        <v>0</v>
      </c>
    </row>
    <row r="16" spans="1:4" ht="15.75" customHeight="1">
      <c r="A16" s="275"/>
      <c r="B16" s="273"/>
      <c r="C16" s="292">
        <v>1</v>
      </c>
      <c r="D16" s="109">
        <f aca="true" t="shared" si="0" ref="D16:D21">B16*C16</f>
        <v>0</v>
      </c>
    </row>
    <row r="17" spans="1:4" ht="15.75" customHeight="1">
      <c r="A17" s="275"/>
      <c r="B17" s="273"/>
      <c r="C17" s="292">
        <v>1</v>
      </c>
      <c r="D17" s="109">
        <f t="shared" si="0"/>
        <v>0</v>
      </c>
    </row>
    <row r="18" spans="1:4" ht="15.75" customHeight="1">
      <c r="A18" s="275"/>
      <c r="B18" s="273"/>
      <c r="C18" s="292">
        <v>1</v>
      </c>
      <c r="D18" s="109">
        <f t="shared" si="0"/>
        <v>0</v>
      </c>
    </row>
    <row r="19" spans="1:4" ht="15.75" customHeight="1">
      <c r="A19" s="276"/>
      <c r="B19" s="273"/>
      <c r="C19" s="292">
        <v>1</v>
      </c>
      <c r="D19" s="109">
        <f t="shared" si="0"/>
        <v>0</v>
      </c>
    </row>
    <row r="20" spans="1:4" ht="15.75" customHeight="1">
      <c r="A20" s="276"/>
      <c r="B20" s="273"/>
      <c r="C20" s="292">
        <v>1</v>
      </c>
      <c r="D20" s="109">
        <f t="shared" si="0"/>
        <v>0</v>
      </c>
    </row>
    <row r="21" spans="1:4" ht="15.75" customHeight="1" thickBot="1">
      <c r="A21" s="276"/>
      <c r="B21" s="273"/>
      <c r="C21" s="292">
        <v>1</v>
      </c>
      <c r="D21" s="109">
        <f t="shared" si="0"/>
        <v>0</v>
      </c>
    </row>
    <row r="22" spans="1:4" ht="31.5" thickBot="1">
      <c r="A22" s="312" t="s">
        <v>149</v>
      </c>
      <c r="B22" s="111">
        <f>SUM(B23:B25)</f>
        <v>0</v>
      </c>
      <c r="C22" s="31" t="e">
        <f>D22/B22</f>
        <v>#DIV/0!</v>
      </c>
      <c r="D22" s="111">
        <f>SUM(D23:D25)</f>
        <v>0</v>
      </c>
    </row>
    <row r="23" spans="1:4" ht="15.75" customHeight="1">
      <c r="A23" s="276"/>
      <c r="B23" s="273"/>
      <c r="C23" s="292">
        <v>1</v>
      </c>
      <c r="D23" s="109">
        <f>B23*C23</f>
        <v>0</v>
      </c>
    </row>
    <row r="24" spans="1:4" ht="15.75" customHeight="1">
      <c r="A24" s="276"/>
      <c r="B24" s="273"/>
      <c r="C24" s="292">
        <v>1</v>
      </c>
      <c r="D24" s="109">
        <f>B24*C24</f>
        <v>0</v>
      </c>
    </row>
    <row r="25" spans="1:4" ht="15.75" customHeight="1" thickBot="1">
      <c r="A25" s="276"/>
      <c r="B25" s="273"/>
      <c r="C25" s="292">
        <v>1</v>
      </c>
      <c r="D25" s="109">
        <f>B25*C25</f>
        <v>0</v>
      </c>
    </row>
    <row r="26" spans="1:4" ht="36.75" customHeight="1" thickBot="1">
      <c r="A26" s="7" t="s">
        <v>69</v>
      </c>
      <c r="B26" s="111">
        <f>SUM(B27:B32)</f>
        <v>0</v>
      </c>
      <c r="C26" s="31" t="e">
        <f>D26/B26</f>
        <v>#DIV/0!</v>
      </c>
      <c r="D26" s="113">
        <f>SUM(D27:D32)</f>
        <v>0</v>
      </c>
    </row>
    <row r="27" spans="1:4" ht="15.75" customHeight="1">
      <c r="A27" s="277"/>
      <c r="B27" s="273"/>
      <c r="C27" s="292">
        <v>1</v>
      </c>
      <c r="D27" s="109">
        <f aca="true" t="shared" si="1" ref="D27:D32">B27*C27</f>
        <v>0</v>
      </c>
    </row>
    <row r="28" spans="1:4" ht="15.75" customHeight="1">
      <c r="A28" s="277"/>
      <c r="B28" s="273"/>
      <c r="C28" s="292">
        <v>1</v>
      </c>
      <c r="D28" s="109">
        <f t="shared" si="1"/>
        <v>0</v>
      </c>
    </row>
    <row r="29" spans="1:4" ht="15.75" customHeight="1">
      <c r="A29" s="277"/>
      <c r="B29" s="273"/>
      <c r="C29" s="292">
        <v>1</v>
      </c>
      <c r="D29" s="109">
        <f t="shared" si="1"/>
        <v>0</v>
      </c>
    </row>
    <row r="30" spans="1:4" ht="15.75" customHeight="1">
      <c r="A30" s="277"/>
      <c r="B30" s="273"/>
      <c r="C30" s="292">
        <v>1</v>
      </c>
      <c r="D30" s="109">
        <f t="shared" si="1"/>
        <v>0</v>
      </c>
    </row>
    <row r="31" spans="1:4" ht="15.75" customHeight="1">
      <c r="A31" s="277"/>
      <c r="B31" s="273"/>
      <c r="C31" s="292">
        <v>1</v>
      </c>
      <c r="D31" s="109">
        <f t="shared" si="1"/>
        <v>0</v>
      </c>
    </row>
    <row r="32" spans="1:4" ht="15.75" customHeight="1" thickBot="1">
      <c r="A32" s="277"/>
      <c r="B32" s="273"/>
      <c r="C32" s="292">
        <v>1</v>
      </c>
      <c r="D32" s="109">
        <f t="shared" si="1"/>
        <v>0</v>
      </c>
    </row>
    <row r="33" spans="1:4" ht="15.75" customHeight="1" thickBot="1">
      <c r="A33" s="7" t="s">
        <v>70</v>
      </c>
      <c r="B33" s="111">
        <f>SUM(B34:B41)</f>
        <v>0</v>
      </c>
      <c r="C33" s="31" t="e">
        <f>D33/B33</f>
        <v>#DIV/0!</v>
      </c>
      <c r="D33" s="114">
        <f>SUM(D34:D41)</f>
        <v>0</v>
      </c>
    </row>
    <row r="34" spans="1:4" ht="15.75" customHeight="1">
      <c r="A34" s="275"/>
      <c r="B34" s="273"/>
      <c r="C34" s="292">
        <v>1</v>
      </c>
      <c r="D34" s="110">
        <f aca="true" t="shared" si="2" ref="D34:D41">B34*C34</f>
        <v>0</v>
      </c>
    </row>
    <row r="35" spans="1:4" ht="15.75" customHeight="1">
      <c r="A35" s="276"/>
      <c r="B35" s="273"/>
      <c r="C35" s="292">
        <v>1</v>
      </c>
      <c r="D35" s="110">
        <f t="shared" si="2"/>
        <v>0</v>
      </c>
    </row>
    <row r="36" spans="1:6" ht="15.75" customHeight="1">
      <c r="A36" s="276"/>
      <c r="B36" s="273"/>
      <c r="C36" s="292">
        <v>1</v>
      </c>
      <c r="D36" s="110">
        <f t="shared" si="2"/>
        <v>0</v>
      </c>
      <c r="F36" s="36"/>
    </row>
    <row r="37" spans="1:4" ht="15.75" customHeight="1">
      <c r="A37" s="276"/>
      <c r="B37" s="273"/>
      <c r="C37" s="292">
        <v>1</v>
      </c>
      <c r="D37" s="110">
        <f t="shared" si="2"/>
        <v>0</v>
      </c>
    </row>
    <row r="38" spans="1:4" ht="15.75" customHeight="1">
      <c r="A38" s="278"/>
      <c r="B38" s="273"/>
      <c r="C38" s="292">
        <v>1</v>
      </c>
      <c r="D38" s="110">
        <f t="shared" si="2"/>
        <v>0</v>
      </c>
    </row>
    <row r="39" spans="1:4" ht="15.75" customHeight="1">
      <c r="A39" s="278"/>
      <c r="B39" s="273"/>
      <c r="C39" s="292">
        <v>1</v>
      </c>
      <c r="D39" s="110">
        <f t="shared" si="2"/>
        <v>0</v>
      </c>
    </row>
    <row r="40" spans="1:4" ht="15.75" customHeight="1">
      <c r="A40" s="278"/>
      <c r="B40" s="273"/>
      <c r="C40" s="292">
        <v>1</v>
      </c>
      <c r="D40" s="110">
        <f t="shared" si="2"/>
        <v>0</v>
      </c>
    </row>
    <row r="41" spans="1:4" ht="15.75" customHeight="1" thickBot="1">
      <c r="A41" s="278"/>
      <c r="B41" s="273"/>
      <c r="C41" s="292">
        <v>1</v>
      </c>
      <c r="D41" s="110">
        <f t="shared" si="2"/>
        <v>0</v>
      </c>
    </row>
    <row r="42" spans="1:4" ht="15.75" customHeight="1" thickBot="1">
      <c r="A42" s="37" t="s">
        <v>17</v>
      </c>
      <c r="B42" s="115">
        <f>B33+B26+B22+B15+B9+B3</f>
        <v>0</v>
      </c>
      <c r="C42" s="116" t="str">
        <f>IF(B42&lt;&gt;0,D42/B42,"-")</f>
        <v>-</v>
      </c>
      <c r="D42" s="117">
        <f>D3+D33+D26+D22+D15+D9</f>
        <v>0</v>
      </c>
    </row>
    <row r="43" spans="1:4" ht="15.75" customHeight="1" thickBot="1">
      <c r="A43" s="38"/>
      <c r="B43" s="38"/>
      <c r="C43" s="38"/>
      <c r="D43" s="38"/>
    </row>
    <row r="44" spans="1:4" ht="30" customHeight="1" thickBot="1">
      <c r="A44" s="341" t="s">
        <v>101</v>
      </c>
      <c r="B44" s="104"/>
      <c r="C44" s="39"/>
      <c r="D44" s="120">
        <f>C45</f>
        <v>0</v>
      </c>
    </row>
    <row r="45" spans="1:4" ht="15.75" customHeight="1">
      <c r="A45" s="342"/>
      <c r="B45" s="349" t="str">
        <f>'Dépenses prév N _chef de file'!B45:B46</f>
        <v>Choix du %
(Menu déroulant)</v>
      </c>
      <c r="C45" s="351">
        <f>IF($B$45=0.07,$B$45*D42,IF($B$45=0.15,$B$45*D3,IF($B$45=0.02,$B$45*D42,IF($B$45=0.01,$B$45*D42,0))))</f>
        <v>0</v>
      </c>
      <c r="D45" s="40"/>
    </row>
    <row r="46" spans="1:4" ht="79.5" customHeight="1" thickBot="1">
      <c r="A46" s="343"/>
      <c r="B46" s="350"/>
      <c r="C46" s="352"/>
      <c r="D46" s="41"/>
    </row>
    <row r="47" spans="1:4" ht="15.75" customHeight="1" thickBot="1">
      <c r="A47" s="42" t="s">
        <v>24</v>
      </c>
      <c r="B47" s="105">
        <f>B42+B44</f>
        <v>0</v>
      </c>
      <c r="C47" s="44"/>
      <c r="D47" s="43">
        <f>D42+D44</f>
        <v>0</v>
      </c>
    </row>
    <row r="48" spans="1:4" ht="24" customHeight="1" thickBot="1">
      <c r="A48" s="45" t="s">
        <v>25</v>
      </c>
      <c r="B48" s="46"/>
      <c r="C48" s="293">
        <v>0</v>
      </c>
      <c r="D48" s="48">
        <f>(D47*C48)</f>
        <v>0</v>
      </c>
    </row>
    <row r="49" spans="1:4" ht="15.75" customHeight="1" thickBot="1">
      <c r="A49" s="49" t="s">
        <v>26</v>
      </c>
      <c r="B49" s="50">
        <f>B42+B44</f>
        <v>0</v>
      </c>
      <c r="C49" s="51"/>
      <c r="D49" s="50">
        <f>D47-D48</f>
        <v>0</v>
      </c>
    </row>
    <row r="50" spans="1:4" ht="28.5" customHeight="1">
      <c r="A50" s="52"/>
      <c r="B50" s="53"/>
      <c r="C50" s="53"/>
      <c r="D50" s="53"/>
    </row>
    <row r="51" spans="1:4" ht="15.75" customHeight="1">
      <c r="A51" s="52"/>
      <c r="B51" s="53"/>
      <c r="C51" s="53"/>
      <c r="D51" s="53"/>
    </row>
    <row r="52" spans="1:4" ht="15.75" customHeight="1">
      <c r="A52" s="33"/>
      <c r="B52" s="33"/>
      <c r="C52" s="33"/>
      <c r="D52" s="33"/>
    </row>
    <row r="53" ht="33.75" customHeight="1"/>
    <row r="54" ht="42.75" customHeight="1"/>
    <row r="55" ht="31.5" customHeight="1"/>
    <row r="56" ht="15" customHeight="1"/>
    <row r="57" spans="1:8" s="26" customFormat="1" ht="15" customHeight="1" hidden="1">
      <c r="A57" s="20"/>
      <c r="B57" s="21"/>
      <c r="C57" s="21"/>
      <c r="D57" s="21"/>
      <c r="E57" s="21"/>
      <c r="F57" s="22"/>
      <c r="G57" s="21"/>
      <c r="H57" s="22"/>
    </row>
    <row r="58" ht="27.75" customHeight="1"/>
  </sheetData>
  <sheetProtection/>
  <mergeCells count="6">
    <mergeCell ref="I5:I6"/>
    <mergeCell ref="I7:I8"/>
    <mergeCell ref="B45:B46"/>
    <mergeCell ref="C45:C46"/>
    <mergeCell ref="A44:A46"/>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40.xml><?xml version="1.0" encoding="utf-8"?>
<worksheet xmlns="http://schemas.openxmlformats.org/spreadsheetml/2006/main" xmlns:r="http://schemas.openxmlformats.org/officeDocument/2006/relationships">
  <sheetPr>
    <tabColor indexed="20"/>
  </sheetPr>
  <dimension ref="A1:O38"/>
  <sheetViews>
    <sheetView zoomScale="90" zoomScaleNormal="90" zoomScaleSheetLayoutView="80" zoomScalePageLayoutView="0" workbookViewId="0" topLeftCell="A1">
      <selection activeCell="H16" sqref="H16"/>
    </sheetView>
  </sheetViews>
  <sheetFormatPr defaultColWidth="10.8515625" defaultRowHeight="12.75" customHeight="1"/>
  <cols>
    <col min="1" max="1" width="38.8515625" style="82" customWidth="1"/>
    <col min="2" max="2" width="51.28125" style="82" customWidth="1"/>
    <col min="3" max="3" width="30.421875" style="82" customWidth="1"/>
    <col min="4" max="4" width="12.7109375" style="82" customWidth="1"/>
    <col min="5" max="6" width="19.8515625" style="82" customWidth="1"/>
    <col min="7" max="8" width="14.140625" style="82" customWidth="1"/>
    <col min="9" max="9" width="12.8515625" style="82" customWidth="1"/>
    <col min="10" max="10" width="18.140625" style="82" customWidth="1"/>
    <col min="11" max="15" width="10.8515625" style="82" customWidth="1"/>
    <col min="16" max="16" width="24.7109375" style="82" customWidth="1"/>
    <col min="17" max="16384" width="10.8515625" style="82" customWidth="1"/>
  </cols>
  <sheetData>
    <row r="1" spans="1:10" ht="18.75" customHeight="1">
      <c r="A1" s="356" t="s">
        <v>97</v>
      </c>
      <c r="B1" s="356"/>
      <c r="C1" s="356"/>
      <c r="D1" s="356"/>
      <c r="E1" s="94"/>
      <c r="F1" s="94"/>
      <c r="G1" s="94"/>
      <c r="H1" s="94"/>
      <c r="I1" s="94"/>
      <c r="J1" s="94"/>
    </row>
    <row r="2" spans="1:10" ht="12.75" customHeight="1">
      <c r="A2" s="356"/>
      <c r="B2" s="356"/>
      <c r="C2" s="356"/>
      <c r="D2" s="356"/>
      <c r="E2" s="94"/>
      <c r="F2" s="94"/>
      <c r="G2" s="94"/>
      <c r="H2" s="94"/>
      <c r="I2" s="94"/>
      <c r="J2" s="94"/>
    </row>
    <row r="3" spans="1:10" ht="12.75" customHeight="1">
      <c r="A3" s="356"/>
      <c r="B3" s="356"/>
      <c r="C3" s="356"/>
      <c r="D3" s="356"/>
      <c r="E3" s="94"/>
      <c r="F3" s="94"/>
      <c r="G3" s="94"/>
      <c r="H3" s="94"/>
      <c r="I3" s="94"/>
      <c r="J3" s="94"/>
    </row>
    <row r="4" spans="1:10" ht="12.75" customHeight="1">
      <c r="A4" s="356"/>
      <c r="B4" s="356"/>
      <c r="C4" s="356"/>
      <c r="D4" s="356"/>
      <c r="E4" s="94"/>
      <c r="F4" s="94"/>
      <c r="G4" s="94"/>
      <c r="H4" s="94"/>
      <c r="I4" s="94"/>
      <c r="J4" s="94"/>
    </row>
    <row r="5" spans="1:10" ht="12.75" customHeight="1">
      <c r="A5" s="356"/>
      <c r="B5" s="356"/>
      <c r="C5" s="356"/>
      <c r="D5" s="356"/>
      <c r="E5" s="94"/>
      <c r="F5" s="94"/>
      <c r="G5" s="94"/>
      <c r="H5" s="94"/>
      <c r="I5" s="94"/>
      <c r="J5" s="94"/>
    </row>
    <row r="6" spans="1:10" ht="12.75" customHeight="1">
      <c r="A6" s="356"/>
      <c r="B6" s="356"/>
      <c r="C6" s="356"/>
      <c r="D6" s="356"/>
      <c r="E6" s="94"/>
      <c r="F6" s="94"/>
      <c r="G6" s="94"/>
      <c r="H6" s="94"/>
      <c r="I6" s="94"/>
      <c r="J6" s="94"/>
    </row>
    <row r="7" spans="1:10" ht="12.75" customHeight="1">
      <c r="A7" s="356"/>
      <c r="B7" s="356"/>
      <c r="C7" s="356"/>
      <c r="D7" s="356"/>
      <c r="E7" s="94"/>
      <c r="F7" s="94"/>
      <c r="G7" s="94"/>
      <c r="H7" s="94"/>
      <c r="I7" s="94"/>
      <c r="J7" s="94"/>
    </row>
    <row r="8" spans="1:10" ht="12.75" customHeight="1">
      <c r="A8" s="356"/>
      <c r="B8" s="356"/>
      <c r="C8" s="356"/>
      <c r="D8" s="356"/>
      <c r="E8" s="94"/>
      <c r="F8" s="94"/>
      <c r="G8" s="94"/>
      <c r="H8" s="94"/>
      <c r="I8" s="94"/>
      <c r="J8" s="94"/>
    </row>
    <row r="9" spans="1:10" ht="12.75" customHeight="1">
      <c r="A9" s="356"/>
      <c r="B9" s="356"/>
      <c r="C9" s="356"/>
      <c r="D9" s="356"/>
      <c r="E9" s="94"/>
      <c r="F9" s="94"/>
      <c r="G9" s="94"/>
      <c r="H9" s="94"/>
      <c r="I9" s="94"/>
      <c r="J9" s="94"/>
    </row>
    <row r="10" spans="1:10" ht="12.75" customHeight="1">
      <c r="A10" s="356"/>
      <c r="B10" s="356"/>
      <c r="C10" s="356"/>
      <c r="D10" s="356"/>
      <c r="E10" s="94"/>
      <c r="F10" s="94"/>
      <c r="G10" s="94"/>
      <c r="H10" s="94"/>
      <c r="I10" s="94"/>
      <c r="J10" s="94"/>
    </row>
    <row r="11" spans="1:10" ht="12.75" customHeight="1" thickBot="1">
      <c r="A11" s="94"/>
      <c r="B11" s="94"/>
      <c r="C11" s="94"/>
      <c r="D11" s="94"/>
      <c r="E11" s="94"/>
      <c r="F11" s="94"/>
      <c r="G11" s="94"/>
      <c r="H11" s="94"/>
      <c r="I11" s="94"/>
      <c r="J11" s="94"/>
    </row>
    <row r="12" spans="1:11" ht="24.75" customHeight="1">
      <c r="A12" s="357" t="s">
        <v>54</v>
      </c>
      <c r="B12" s="166" t="s">
        <v>95</v>
      </c>
      <c r="C12" s="166" t="s">
        <v>94</v>
      </c>
      <c r="D12" s="167" t="s">
        <v>55</v>
      </c>
      <c r="E12" s="95"/>
      <c r="F12" s="95"/>
      <c r="G12" s="95"/>
      <c r="H12" s="95"/>
      <c r="I12" s="95"/>
      <c r="J12" s="95"/>
      <c r="K12" s="95"/>
    </row>
    <row r="13" spans="1:10" ht="23.25" customHeight="1" thickBot="1">
      <c r="A13" s="358"/>
      <c r="B13" s="168">
        <f>'Dépenses prev. N _part3'!D61+'Dépenses prev. N+1 _part3 '!D61+'Dépenses prev. N+2 _part3'!D61+'Dépenses prev. N+3 _part3'!D61</f>
        <v>0</v>
      </c>
      <c r="C13" s="169">
        <f>B13*D13</f>
        <v>0</v>
      </c>
      <c r="D13" s="308"/>
      <c r="E13" s="95"/>
      <c r="F13" s="95"/>
      <c r="G13" s="95"/>
      <c r="H13" s="95"/>
      <c r="I13" s="95"/>
      <c r="J13" s="95"/>
    </row>
    <row r="14" spans="1:10" ht="12.75" customHeight="1" thickBot="1">
      <c r="A14" s="95"/>
      <c r="B14" s="95"/>
      <c r="C14" s="95"/>
      <c r="D14" s="95"/>
      <c r="E14" s="95"/>
      <c r="F14" s="95"/>
      <c r="G14" s="95"/>
      <c r="H14" s="95"/>
      <c r="I14" s="95"/>
      <c r="J14" s="95"/>
    </row>
    <row r="15" spans="1:4" ht="12.75" customHeight="1" thickBot="1">
      <c r="A15" s="455" t="s">
        <v>56</v>
      </c>
      <c r="B15" s="362" t="s">
        <v>57</v>
      </c>
      <c r="C15" s="430" t="s">
        <v>58</v>
      </c>
      <c r="D15" s="431" t="s">
        <v>59</v>
      </c>
    </row>
    <row r="16" spans="1:10" ht="78.75" customHeight="1">
      <c r="A16" s="455"/>
      <c r="B16" s="362"/>
      <c r="C16" s="430"/>
      <c r="D16" s="456"/>
      <c r="J16" s="96"/>
    </row>
    <row r="17" spans="1:4" ht="15.75" customHeight="1">
      <c r="A17" s="449" t="s">
        <v>60</v>
      </c>
      <c r="B17" s="299"/>
      <c r="C17" s="309"/>
      <c r="D17" s="262" t="e">
        <f>C17/B13</f>
        <v>#DIV/0!</v>
      </c>
    </row>
    <row r="18" spans="1:4" ht="12.75" customHeight="1">
      <c r="A18" s="449"/>
      <c r="B18" s="299"/>
      <c r="C18" s="309"/>
      <c r="D18" s="262" t="e">
        <f>C18/B13</f>
        <v>#DIV/0!</v>
      </c>
    </row>
    <row r="19" spans="1:4" ht="15.75" customHeight="1">
      <c r="A19" s="449"/>
      <c r="B19" s="299"/>
      <c r="C19" s="309"/>
      <c r="D19" s="262" t="e">
        <f>C19/B13</f>
        <v>#DIV/0!</v>
      </c>
    </row>
    <row r="20" spans="1:4" ht="12.75" customHeight="1">
      <c r="A20" s="449"/>
      <c r="B20" s="299"/>
      <c r="C20" s="309"/>
      <c r="D20" s="262" t="e">
        <f>C20/B13</f>
        <v>#DIV/0!</v>
      </c>
    </row>
    <row r="21" spans="1:15" ht="15.75" customHeight="1" thickBot="1">
      <c r="A21" s="450"/>
      <c r="B21" s="301"/>
      <c r="C21" s="310"/>
      <c r="D21" s="263" t="e">
        <f>C21/B13</f>
        <v>#DIV/0!</v>
      </c>
      <c r="G21" s="97"/>
      <c r="H21" s="98"/>
      <c r="I21" s="98"/>
      <c r="J21" s="98"/>
      <c r="K21" s="98"/>
      <c r="L21" s="98"/>
      <c r="M21" s="98"/>
      <c r="N21" s="98"/>
      <c r="O21" s="98"/>
    </row>
    <row r="22" spans="1:10" s="99" customFormat="1" ht="18" customHeight="1" thickBot="1">
      <c r="A22" s="365" t="s">
        <v>61</v>
      </c>
      <c r="B22" s="369"/>
      <c r="C22" s="217">
        <f>SUM(C17:C21)</f>
        <v>0</v>
      </c>
      <c r="D22" s="170" t="e">
        <f>C22/B13</f>
        <v>#DIV/0!</v>
      </c>
      <c r="J22" s="100"/>
    </row>
    <row r="23" spans="1:8" ht="14.25" customHeight="1">
      <c r="A23" s="448" t="s">
        <v>14</v>
      </c>
      <c r="B23" s="303"/>
      <c r="C23" s="311"/>
      <c r="D23" s="264" t="e">
        <f>C23/B13</f>
        <v>#DIV/0!</v>
      </c>
      <c r="H23" s="96"/>
    </row>
    <row r="24" spans="1:4" ht="12.75" customHeight="1">
      <c r="A24" s="449"/>
      <c r="B24" s="299"/>
      <c r="C24" s="309"/>
      <c r="D24" s="262" t="e">
        <f>C24/B13</f>
        <v>#DIV/0!</v>
      </c>
    </row>
    <row r="25" spans="1:4" ht="15.75" customHeight="1">
      <c r="A25" s="449"/>
      <c r="B25" s="299"/>
      <c r="C25" s="309"/>
      <c r="D25" s="262" t="e">
        <f>C25/B13</f>
        <v>#DIV/0!</v>
      </c>
    </row>
    <row r="26" spans="1:4" ht="19.5" customHeight="1" thickBot="1">
      <c r="A26" s="450"/>
      <c r="B26" s="301"/>
      <c r="C26" s="310"/>
      <c r="D26" s="263" t="e">
        <f>C26/B13</f>
        <v>#DIV/0!</v>
      </c>
    </row>
    <row r="27" spans="1:4" ht="17.25" customHeight="1" thickBot="1">
      <c r="A27" s="365" t="s">
        <v>62</v>
      </c>
      <c r="B27" s="369"/>
      <c r="C27" s="217">
        <f>SUM(C23:C26)</f>
        <v>0</v>
      </c>
      <c r="D27" s="170" t="e">
        <f>C27/B13</f>
        <v>#DIV/0!</v>
      </c>
    </row>
    <row r="28" spans="1:4" ht="17.25" customHeight="1" thickBot="1">
      <c r="A28" s="365" t="s">
        <v>64</v>
      </c>
      <c r="B28" s="454"/>
      <c r="C28" s="218">
        <f>C27+C22</f>
        <v>0</v>
      </c>
      <c r="D28" s="195" t="e">
        <f>C28/B13</f>
        <v>#DIV/0!</v>
      </c>
    </row>
    <row r="29" spans="1:4" ht="23.25" customHeight="1" thickBot="1">
      <c r="A29" s="451" t="s">
        <v>138</v>
      </c>
      <c r="B29" s="418" t="s">
        <v>100</v>
      </c>
      <c r="C29" s="457">
        <f>B13*(1-D13)</f>
        <v>0</v>
      </c>
      <c r="D29" s="265" t="e">
        <f>C29/B13</f>
        <v>#DIV/0!</v>
      </c>
    </row>
    <row r="30" spans="1:4" ht="29.25" customHeight="1" thickBot="1">
      <c r="A30" s="452"/>
      <c r="B30" s="419"/>
      <c r="C30" s="458"/>
      <c r="D30" s="266" t="e">
        <f>C30/B13</f>
        <v>#DIV/0!</v>
      </c>
    </row>
    <row r="31" spans="1:4" ht="29.25" customHeight="1" thickBot="1">
      <c r="A31" s="453"/>
      <c r="B31" s="420"/>
      <c r="C31" s="459"/>
      <c r="D31" s="267" t="e">
        <f>C31/B13</f>
        <v>#DIV/0!</v>
      </c>
    </row>
    <row r="32" spans="1:4" ht="24.75" customHeight="1" thickBot="1">
      <c r="A32" s="370" t="s">
        <v>63</v>
      </c>
      <c r="B32" s="445"/>
      <c r="C32" s="219">
        <f>IF(SUM(C22,C29:C31)=0,(B13*(1-D13)),((B13*(1-D13)-(C27+C22))))</f>
        <v>0</v>
      </c>
      <c r="D32" s="162" t="e">
        <f>C32/B13</f>
        <v>#DIV/0!</v>
      </c>
    </row>
    <row r="33" spans="1:4" ht="33.75" customHeight="1" thickBot="1">
      <c r="A33" s="164" t="s">
        <v>96</v>
      </c>
      <c r="B33" s="165"/>
      <c r="C33" s="220">
        <f>IF(SUM(C29:C31)=0,(C13+C28+C32),C13+C28+SUM(C29:C31))</f>
        <v>0</v>
      </c>
      <c r="D33" s="187" t="e">
        <f>C33/B13</f>
        <v>#DIV/0!</v>
      </c>
    </row>
    <row r="34" spans="1:4" s="101" customFormat="1" ht="12.75" customHeight="1">
      <c r="A34" s="82"/>
      <c r="B34" s="82"/>
      <c r="C34" s="82"/>
      <c r="D34" s="82"/>
    </row>
    <row r="35" spans="1:4" s="101" customFormat="1" ht="12.75" customHeight="1">
      <c r="A35" s="82"/>
      <c r="B35" s="82"/>
      <c r="C35" s="82"/>
      <c r="D35" s="82"/>
    </row>
    <row r="37" spans="1:4" s="101" customFormat="1" ht="12.75" customHeight="1">
      <c r="A37" s="82"/>
      <c r="B37" s="82"/>
      <c r="C37" s="82"/>
      <c r="D37" s="82"/>
    </row>
    <row r="38" ht="28.5" customHeight="1">
      <c r="E38" s="102"/>
    </row>
    <row r="40" ht="26.25" customHeight="1"/>
  </sheetData>
  <sheetProtection sheet="1" objects="1" scenarios="1"/>
  <mergeCells count="15">
    <mergeCell ref="A32:B32"/>
    <mergeCell ref="A17:A21"/>
    <mergeCell ref="A23:A26"/>
    <mergeCell ref="A29:A31"/>
    <mergeCell ref="B29:B31"/>
    <mergeCell ref="C29:C31"/>
    <mergeCell ref="A28:B28"/>
    <mergeCell ref="A27:B27"/>
    <mergeCell ref="A22:B22"/>
    <mergeCell ref="A1:D10"/>
    <mergeCell ref="A12:A13"/>
    <mergeCell ref="A15:A16"/>
    <mergeCell ref="B15:B16"/>
    <mergeCell ref="C15:C16"/>
    <mergeCell ref="D15:D16"/>
  </mergeCells>
  <printOptions/>
  <pageMargins left="0.7875" right="0.7875" top="1.025" bottom="1.025" header="0.7875" footer="0.7875"/>
  <pageSetup horizontalDpi="300" verticalDpi="300" orientation="portrait" paperSize="8" scale="90"/>
  <headerFooter alignWithMargins="0">
    <oddHeader>&amp;C&amp;A</oddHeader>
    <oddFooter>&amp;LVersion du 17 mars 2022&amp;CPage &amp;P</oddFooter>
  </headerFooter>
  <drawing r:id="rId1"/>
</worksheet>
</file>

<file path=xl/worksheets/sheet41.xml><?xml version="1.0" encoding="utf-8"?>
<worksheet xmlns="http://schemas.openxmlformats.org/spreadsheetml/2006/main" xmlns:r="http://schemas.openxmlformats.org/officeDocument/2006/relationships">
  <sheetPr>
    <tabColor indexed="20"/>
  </sheetPr>
  <dimension ref="A1:H23"/>
  <sheetViews>
    <sheetView tabSelected="1" zoomScale="90" zoomScaleNormal="90" zoomScaleSheetLayoutView="80" zoomScalePageLayoutView="0" workbookViewId="0" topLeftCell="A1">
      <selection activeCell="G8" sqref="G8"/>
    </sheetView>
  </sheetViews>
  <sheetFormatPr defaultColWidth="8.8515625" defaultRowHeight="12.75" customHeight="1"/>
  <cols>
    <col min="1" max="1" width="51.140625" style="82" customWidth="1"/>
    <col min="2" max="2" width="49.7109375" style="82" customWidth="1"/>
    <col min="3" max="3" width="20.140625" style="82" customWidth="1"/>
    <col min="4" max="4" width="55.00390625" style="82" customWidth="1"/>
    <col min="5" max="5" width="10.7109375" style="82" customWidth="1"/>
    <col min="6" max="6" width="59.28125" style="82" customWidth="1"/>
    <col min="7" max="7" width="50.57421875" style="82" customWidth="1"/>
    <col min="8" max="8" width="48.140625" style="82" customWidth="1"/>
    <col min="9" max="64" width="10.7109375" style="82" customWidth="1"/>
    <col min="65" max="16384" width="8.8515625" style="82" customWidth="1"/>
  </cols>
  <sheetData>
    <row r="1" spans="1:8" ht="123.75" customHeight="1" thickBot="1">
      <c r="A1" s="402" t="s">
        <v>147</v>
      </c>
      <c r="B1" s="403"/>
      <c r="C1" s="403"/>
      <c r="D1" s="403"/>
      <c r="E1" s="403"/>
      <c r="F1" s="403"/>
      <c r="G1" s="403"/>
      <c r="H1" s="404"/>
    </row>
    <row r="2" ht="12.75" customHeight="1" thickBot="1"/>
    <row r="3" spans="1:8" ht="15.75" customHeight="1" thickBot="1">
      <c r="A3" s="384" t="s">
        <v>41</v>
      </c>
      <c r="B3" s="385"/>
      <c r="C3" s="385"/>
      <c r="D3" s="386"/>
      <c r="F3" s="397" t="s">
        <v>132</v>
      </c>
      <c r="G3" s="398"/>
      <c r="H3" s="399"/>
    </row>
    <row r="4" ht="11.25" customHeight="1"/>
    <row r="5" spans="2:8" ht="67.5" customHeight="1" thickBot="1">
      <c r="B5" s="83" t="s">
        <v>42</v>
      </c>
      <c r="C5" s="84" t="s">
        <v>43</v>
      </c>
      <c r="D5" s="84" t="s">
        <v>44</v>
      </c>
      <c r="F5" s="242"/>
      <c r="G5" s="83" t="s">
        <v>136</v>
      </c>
      <c r="H5" s="248" t="s">
        <v>145</v>
      </c>
    </row>
    <row r="6" spans="1:8" ht="20.25" customHeight="1">
      <c r="A6" s="85" t="s">
        <v>45</v>
      </c>
      <c r="B6" s="86"/>
      <c r="C6" s="86"/>
      <c r="D6" s="86"/>
      <c r="F6" s="246" t="s">
        <v>142</v>
      </c>
      <c r="G6" s="400"/>
      <c r="H6" s="401"/>
    </row>
    <row r="7" spans="1:8" ht="45" customHeight="1">
      <c r="A7" s="87" t="s">
        <v>46</v>
      </c>
      <c r="B7" s="387" t="s">
        <v>47</v>
      </c>
      <c r="C7" s="387"/>
      <c r="D7" s="387"/>
      <c r="F7" s="245" t="s">
        <v>60</v>
      </c>
      <c r="G7" s="243"/>
      <c r="H7" s="244"/>
    </row>
    <row r="8" spans="1:8" ht="45" customHeight="1" thickBot="1">
      <c r="A8" s="88" t="s">
        <v>123</v>
      </c>
      <c r="B8" s="89"/>
      <c r="C8" s="90"/>
      <c r="D8" s="90"/>
      <c r="F8" s="245" t="s">
        <v>14</v>
      </c>
      <c r="G8" s="243"/>
      <c r="H8" s="244"/>
    </row>
    <row r="9" spans="1:8" ht="66.75" customHeight="1" thickBot="1">
      <c r="A9" s="88" t="s">
        <v>68</v>
      </c>
      <c r="B9" s="89"/>
      <c r="C9" s="90"/>
      <c r="D9" s="90"/>
      <c r="F9" s="252" t="s">
        <v>137</v>
      </c>
      <c r="G9" s="433" t="s">
        <v>146</v>
      </c>
      <c r="H9" s="434"/>
    </row>
    <row r="10" spans="1:8" ht="45" customHeight="1">
      <c r="A10" s="313" t="s">
        <v>149</v>
      </c>
      <c r="B10" s="89"/>
      <c r="C10" s="90"/>
      <c r="D10" s="90"/>
      <c r="F10" s="435" t="s">
        <v>135</v>
      </c>
      <c r="G10" s="251" t="s">
        <v>140</v>
      </c>
      <c r="H10" s="251" t="s">
        <v>141</v>
      </c>
    </row>
    <row r="11" spans="1:8" ht="45" customHeight="1">
      <c r="A11" s="87" t="s">
        <v>69</v>
      </c>
      <c r="B11" s="89"/>
      <c r="C11" s="90"/>
      <c r="D11" s="90"/>
      <c r="F11" s="407"/>
      <c r="G11" s="249"/>
      <c r="H11" s="249"/>
    </row>
    <row r="12" spans="1:4" ht="52.5" customHeight="1" thickBot="1">
      <c r="A12" s="230" t="s">
        <v>70</v>
      </c>
      <c r="B12" s="231"/>
      <c r="C12" s="232"/>
      <c r="D12" s="232"/>
    </row>
    <row r="13" spans="1:5" ht="16.5" customHeight="1" thickBot="1">
      <c r="A13" s="235"/>
      <c r="B13" s="236"/>
      <c r="C13" s="237"/>
      <c r="D13" s="238"/>
      <c r="E13" s="239"/>
    </row>
    <row r="14" spans="1:4" ht="20.25" customHeight="1">
      <c r="A14" s="233" t="s">
        <v>48</v>
      </c>
      <c r="B14" s="234"/>
      <c r="C14" s="234"/>
      <c r="D14" s="234"/>
    </row>
    <row r="15" spans="1:4" ht="163.5" customHeight="1">
      <c r="A15" s="163" t="s">
        <v>128</v>
      </c>
      <c r="B15" s="92" t="s">
        <v>49</v>
      </c>
      <c r="C15" s="90"/>
      <c r="D15" s="90"/>
    </row>
    <row r="16" ht="28.5" customHeight="1">
      <c r="A16" s="93"/>
    </row>
    <row r="17" spans="1:4" ht="21.75" customHeight="1">
      <c r="A17" s="390" t="s">
        <v>50</v>
      </c>
      <c r="B17" s="390"/>
      <c r="C17" s="390" t="s">
        <v>51</v>
      </c>
      <c r="D17" s="390"/>
    </row>
    <row r="18" spans="1:4" ht="75" customHeight="1">
      <c r="A18" s="393"/>
      <c r="B18" s="393"/>
      <c r="C18" s="393"/>
      <c r="D18" s="393"/>
    </row>
    <row r="19" ht="12.75" customHeight="1" thickBot="1"/>
    <row r="20" spans="1:4" ht="63" customHeight="1">
      <c r="A20" s="375" t="s">
        <v>52</v>
      </c>
      <c r="B20" s="376"/>
      <c r="C20" s="376"/>
      <c r="D20" s="377"/>
    </row>
    <row r="21" spans="1:4" ht="27.75" customHeight="1">
      <c r="A21" s="378" t="s">
        <v>53</v>
      </c>
      <c r="B21" s="379"/>
      <c r="C21" s="379"/>
      <c r="D21" s="380"/>
    </row>
    <row r="22" spans="1:4" ht="51" customHeight="1" thickBot="1">
      <c r="A22" s="381"/>
      <c r="B22" s="382"/>
      <c r="C22" s="382"/>
      <c r="D22" s="383"/>
    </row>
    <row r="23" spans="1:4" ht="12.75" customHeight="1">
      <c r="A23" s="93"/>
      <c r="B23" s="93"/>
      <c r="C23" s="93"/>
      <c r="D23" s="93"/>
    </row>
  </sheetData>
  <sheetProtection selectLockedCells="1" selectUnlockedCells="1"/>
  <mergeCells count="14">
    <mergeCell ref="A21:D21"/>
    <mergeCell ref="A22:D22"/>
    <mergeCell ref="A3:D3"/>
    <mergeCell ref="B7:D7"/>
    <mergeCell ref="A17:B17"/>
    <mergeCell ref="C17:D17"/>
    <mergeCell ref="A18:B18"/>
    <mergeCell ref="C18:D18"/>
    <mergeCell ref="A1:H1"/>
    <mergeCell ref="F3:H3"/>
    <mergeCell ref="G6:H6"/>
    <mergeCell ref="G9:H9"/>
    <mergeCell ref="F10:F11"/>
    <mergeCell ref="A20:D20"/>
  </mergeCells>
  <printOptions/>
  <pageMargins left="0.7875" right="0.7875" top="0.75" bottom="1.025" header="0.49027777777777776" footer="0.7875"/>
  <pageSetup horizontalDpi="300" verticalDpi="300" orientation="landscape" paperSize="8" scale="75" r:id="rId2"/>
  <headerFooter alignWithMargins="0">
    <oddHeader>&amp;C&amp;A</oddHeader>
    <oddFooter>&amp;LVersion du 17 mars 2022&amp;CPage &amp;P</oddFooter>
  </headerFooter>
  <drawing r:id="rId1"/>
</worksheet>
</file>

<file path=xl/worksheets/sheet5.xml><?xml version="1.0" encoding="utf-8"?>
<worksheet xmlns="http://schemas.openxmlformats.org/spreadsheetml/2006/main" xmlns:r="http://schemas.openxmlformats.org/officeDocument/2006/relationships">
  <sheetPr>
    <tabColor indexed="30"/>
  </sheetPr>
  <dimension ref="A1:H11"/>
  <sheetViews>
    <sheetView zoomScale="90" zoomScaleNormal="90" zoomScaleSheetLayoutView="80" zoomScalePageLayoutView="0" workbookViewId="0" topLeftCell="A1">
      <selection activeCell="E5" sqref="E5 G5"/>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c r="A1" s="347" t="s">
        <v>74</v>
      </c>
      <c r="B1" s="347"/>
      <c r="C1" s="347"/>
      <c r="D1" s="347"/>
      <c r="E1" s="347"/>
      <c r="F1" s="347"/>
      <c r="G1" s="347"/>
      <c r="H1" s="347"/>
    </row>
    <row r="2" spans="1:8" s="55" customFormat="1" ht="81" customHeight="1">
      <c r="A2" s="56" t="s">
        <v>27</v>
      </c>
      <c r="B2" s="57" t="s">
        <v>28</v>
      </c>
      <c r="C2" s="58" t="s">
        <v>29</v>
      </c>
      <c r="D2" s="58" t="s">
        <v>30</v>
      </c>
      <c r="E2" s="59" t="s">
        <v>31</v>
      </c>
      <c r="F2" s="58" t="s">
        <v>32</v>
      </c>
      <c r="G2" s="60" t="s">
        <v>33</v>
      </c>
      <c r="H2" s="61" t="s">
        <v>34</v>
      </c>
    </row>
    <row r="3" spans="1:8" ht="20.25" customHeight="1">
      <c r="A3" s="281" t="s">
        <v>143</v>
      </c>
      <c r="B3" s="282"/>
      <c r="C3" s="283"/>
      <c r="D3" s="283"/>
      <c r="E3" s="71"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s="77" customFormat="1" ht="38.25" customHeight="1" thickBot="1">
      <c r="A8" s="348" t="s">
        <v>40</v>
      </c>
      <c r="B8" s="348"/>
      <c r="C8" s="348"/>
      <c r="D8" s="348"/>
      <c r="E8" s="348"/>
      <c r="F8" s="348"/>
      <c r="G8" s="106">
        <f>SUM(G3:G7)</f>
        <v>0</v>
      </c>
      <c r="H8" s="108">
        <f>SUM(H3:H7)</f>
        <v>0</v>
      </c>
    </row>
    <row r="9" spans="1:8" ht="15.75" customHeight="1">
      <c r="A9" s="78"/>
      <c r="B9" s="78"/>
      <c r="C9" s="79"/>
      <c r="D9" s="79"/>
      <c r="E9" s="79"/>
      <c r="F9" s="79"/>
      <c r="G9" s="79"/>
      <c r="H9" s="79"/>
    </row>
    <row r="10" spans="1:8" ht="15" customHeight="1">
      <c r="A10" s="80"/>
      <c r="B10" s="81"/>
      <c r="C10" s="81"/>
      <c r="D10" s="81"/>
      <c r="E10" s="79"/>
      <c r="F10" s="79"/>
      <c r="G10" s="79"/>
      <c r="H10" s="79"/>
    </row>
    <row r="11" spans="1:8" ht="15" customHeight="1">
      <c r="A11" s="81"/>
      <c r="B11" s="81"/>
      <c r="C11" s="81"/>
      <c r="D11" s="81"/>
      <c r="E11" s="79"/>
      <c r="F11" s="79"/>
      <c r="G11" s="79"/>
      <c r="H11" s="79"/>
    </row>
  </sheetData>
  <sheetProtection sheet="1" object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6.xml><?xml version="1.0" encoding="utf-8"?>
<worksheet xmlns="http://schemas.openxmlformats.org/spreadsheetml/2006/main" xmlns:r="http://schemas.openxmlformats.org/officeDocument/2006/relationships">
  <sheetPr>
    <tabColor indexed="30"/>
  </sheetPr>
  <dimension ref="A1:I57"/>
  <sheetViews>
    <sheetView zoomScale="90" zoomScaleNormal="90" zoomScaleSheetLayoutView="80" zoomScalePageLayoutView="0" workbookViewId="0" topLeftCell="A1">
      <selection activeCell="A22" sqref="A22"/>
    </sheetView>
  </sheetViews>
  <sheetFormatPr defaultColWidth="11.421875" defaultRowHeight="12.75" customHeight="1"/>
  <cols>
    <col min="1" max="1" width="107.140625" style="20" customWidth="1"/>
    <col min="2" max="2" width="22.57421875" style="21" customWidth="1"/>
    <col min="3" max="3" width="16.140625" style="21" customWidth="1"/>
    <col min="4" max="4" width="27.574218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19.25" customHeight="1" thickBot="1">
      <c r="A1" s="344" t="s">
        <v>109</v>
      </c>
      <c r="B1" s="345"/>
      <c r="C1" s="345"/>
      <c r="D1" s="346"/>
    </row>
    <row r="2" spans="1:8" ht="31.5" customHeight="1" thickBot="1">
      <c r="A2" s="23"/>
      <c r="B2" s="24" t="s">
        <v>20</v>
      </c>
      <c r="C2" s="24" t="s">
        <v>21</v>
      </c>
      <c r="D2" s="25" t="s">
        <v>22</v>
      </c>
      <c r="E2" s="26"/>
      <c r="F2" s="27"/>
      <c r="G2" s="28"/>
      <c r="H2" s="29"/>
    </row>
    <row r="3" spans="1:9" ht="78.75" customHeight="1" thickBot="1">
      <c r="A3" s="30" t="s">
        <v>23</v>
      </c>
      <c r="B3" s="111">
        <f>' Détails frais perso N+2_chef'!G8</f>
        <v>0</v>
      </c>
      <c r="C3" s="31" t="e">
        <f>D3/B3</f>
        <v>#DIV/0!</v>
      </c>
      <c r="D3" s="111">
        <f>' Détails frais perso N+2_chef'!H8</f>
        <v>0</v>
      </c>
      <c r="E3" s="26"/>
      <c r="F3" s="27"/>
      <c r="G3" s="28"/>
      <c r="H3" s="29"/>
      <c r="I3" s="26"/>
    </row>
    <row r="4" spans="1:9" ht="15.75" customHeight="1" thickBot="1">
      <c r="A4" s="223" t="str">
        <f>' Détails frais perso N+2_chef'!A3</f>
        <v>1)</v>
      </c>
      <c r="B4" s="224">
        <f>' Détails frais perso N+2_chef'!G3</f>
        <v>0</v>
      </c>
      <c r="C4" s="226" t="str">
        <f>IF(B4&lt;&gt;0,D4/B4,"-")</f>
        <v>-</v>
      </c>
      <c r="D4" s="225" t="str">
        <f>' Détails frais perso N+2_chef'!H3</f>
        <v>-</v>
      </c>
      <c r="E4" s="33"/>
      <c r="F4" s="27"/>
      <c r="G4" s="28"/>
      <c r="H4" s="29"/>
      <c r="I4" s="34"/>
    </row>
    <row r="5" spans="1:9" ht="22.5" customHeight="1" thickBot="1">
      <c r="A5" s="223" t="str">
        <f>' Détails frais perso N+2_chef'!A4</f>
        <v>2)</v>
      </c>
      <c r="B5" s="224">
        <f>' Détails frais perso N+2_chef'!G4</f>
        <v>0</v>
      </c>
      <c r="C5" s="226" t="str">
        <f>IF(B5&lt;&gt;0,D5/B5,"-")</f>
        <v>-</v>
      </c>
      <c r="D5" s="225" t="str">
        <f>' Détails frais perso N+2_chef'!H4</f>
        <v>-</v>
      </c>
      <c r="I5" s="336"/>
    </row>
    <row r="6" spans="1:9" ht="15.75" customHeight="1" thickBot="1">
      <c r="A6" s="223" t="str">
        <f>' Détails frais perso N+2_chef'!A5</f>
        <v>3)</v>
      </c>
      <c r="B6" s="224">
        <f>' Détails frais perso N+2_chef'!G5</f>
        <v>0</v>
      </c>
      <c r="C6" s="226" t="str">
        <f>IF(B6&lt;&gt;0,D6/B6,"-")</f>
        <v>-</v>
      </c>
      <c r="D6" s="225" t="str">
        <f>' Détails frais perso N+2_chef'!H5</f>
        <v>-</v>
      </c>
      <c r="I6" s="336"/>
    </row>
    <row r="7" spans="1:9" ht="15.75" customHeight="1" thickBot="1">
      <c r="A7" s="223" t="str">
        <f>' Détails frais perso N+2_chef'!A6</f>
        <v>4)</v>
      </c>
      <c r="B7" s="224">
        <f>' Détails frais perso N+2_chef'!G6</f>
        <v>0</v>
      </c>
      <c r="C7" s="226" t="str">
        <f>IF(B7&lt;&gt;0,D7/B7,"-")</f>
        <v>-</v>
      </c>
      <c r="D7" s="225" t="str">
        <f>' Détails frais perso N+2_chef'!H6</f>
        <v>-</v>
      </c>
      <c r="I7" s="336"/>
    </row>
    <row r="8" spans="1:9" ht="15.75" customHeight="1" thickBot="1">
      <c r="A8" s="223" t="str">
        <f>' Détails frais perso N+2_chef'!A7</f>
        <v>5)</v>
      </c>
      <c r="B8" s="224">
        <f>' Détails frais perso N+2_chef'!G7</f>
        <v>0</v>
      </c>
      <c r="C8" s="226" t="str">
        <f>IF(B8&lt;&gt;0,D8/B8,"-")</f>
        <v>-</v>
      </c>
      <c r="D8" s="225" t="str">
        <f>' Détails frais perso N+2_chef'!H7</f>
        <v>-</v>
      </c>
      <c r="I8" s="336"/>
    </row>
    <row r="9" spans="1:4" ht="31.5" customHeight="1" thickBot="1">
      <c r="A9" s="7" t="s">
        <v>71</v>
      </c>
      <c r="B9" s="111">
        <f>SUM(B10:B14)</f>
        <v>0</v>
      </c>
      <c r="C9" s="31" t="e">
        <f>D9/B9</f>
        <v>#DIV/0!</v>
      </c>
      <c r="D9" s="111">
        <f>SUM(D10:D14)</f>
        <v>0</v>
      </c>
    </row>
    <row r="10" spans="1:4" ht="15.75" customHeight="1">
      <c r="A10" s="272"/>
      <c r="B10" s="273"/>
      <c r="C10" s="274">
        <v>1</v>
      </c>
      <c r="D10" s="109">
        <f>B10*C10</f>
        <v>0</v>
      </c>
    </row>
    <row r="11" spans="1:4" ht="15.75" customHeight="1">
      <c r="A11" s="272"/>
      <c r="B11" s="273"/>
      <c r="C11" s="274">
        <v>1</v>
      </c>
      <c r="D11" s="109">
        <f>B11*C11</f>
        <v>0</v>
      </c>
    </row>
    <row r="12" spans="1:4" ht="15.75" customHeight="1">
      <c r="A12" s="272"/>
      <c r="B12" s="273"/>
      <c r="C12" s="274">
        <v>1</v>
      </c>
      <c r="D12" s="109">
        <f>B12*C12</f>
        <v>0</v>
      </c>
    </row>
    <row r="13" spans="1:4" ht="15.75" customHeight="1">
      <c r="A13" s="272"/>
      <c r="B13" s="273"/>
      <c r="C13" s="274">
        <v>1</v>
      </c>
      <c r="D13" s="109">
        <f>B13*C13</f>
        <v>0</v>
      </c>
    </row>
    <row r="14" spans="1:4" ht="15.75" customHeight="1" thickBot="1">
      <c r="A14" s="272"/>
      <c r="B14" s="273"/>
      <c r="C14" s="274">
        <v>1</v>
      </c>
      <c r="D14" s="109">
        <f>B14*C14</f>
        <v>0</v>
      </c>
    </row>
    <row r="15" spans="1:4" ht="57" customHeight="1" thickBot="1">
      <c r="A15" s="7" t="s">
        <v>68</v>
      </c>
      <c r="B15" s="111">
        <f>SUM(B16:B21)</f>
        <v>0</v>
      </c>
      <c r="C15" s="31" t="e">
        <f>D15/B15</f>
        <v>#DIV/0!</v>
      </c>
      <c r="D15" s="111">
        <f>SUM(D16:D21)</f>
        <v>0</v>
      </c>
    </row>
    <row r="16" spans="1:4" ht="15.75" customHeight="1">
      <c r="A16" s="275"/>
      <c r="B16" s="273"/>
      <c r="C16" s="292">
        <v>1</v>
      </c>
      <c r="D16" s="109">
        <f aca="true" t="shared" si="0" ref="D16:D21">B16*C16</f>
        <v>0</v>
      </c>
    </row>
    <row r="17" spans="1:4" ht="15.75" customHeight="1">
      <c r="A17" s="275"/>
      <c r="B17" s="273"/>
      <c r="C17" s="292">
        <v>1</v>
      </c>
      <c r="D17" s="109">
        <f t="shared" si="0"/>
        <v>0</v>
      </c>
    </row>
    <row r="18" spans="1:4" ht="15.75" customHeight="1">
      <c r="A18" s="275"/>
      <c r="B18" s="273"/>
      <c r="C18" s="292">
        <v>1</v>
      </c>
      <c r="D18" s="109">
        <f t="shared" si="0"/>
        <v>0</v>
      </c>
    </row>
    <row r="19" spans="1:4" ht="15.75" customHeight="1">
      <c r="A19" s="276"/>
      <c r="B19" s="273"/>
      <c r="C19" s="292">
        <v>1</v>
      </c>
      <c r="D19" s="109">
        <f t="shared" si="0"/>
        <v>0</v>
      </c>
    </row>
    <row r="20" spans="1:4" ht="15.75" customHeight="1">
      <c r="A20" s="276"/>
      <c r="B20" s="273"/>
      <c r="C20" s="292">
        <v>1</v>
      </c>
      <c r="D20" s="109">
        <f t="shared" si="0"/>
        <v>0</v>
      </c>
    </row>
    <row r="21" spans="1:4" ht="15.75" customHeight="1" thickBot="1">
      <c r="A21" s="276"/>
      <c r="B21" s="273"/>
      <c r="C21" s="292">
        <v>1</v>
      </c>
      <c r="D21" s="109">
        <f t="shared" si="0"/>
        <v>0</v>
      </c>
    </row>
    <row r="22" spans="1:4" ht="31.5" thickBot="1">
      <c r="A22" s="312" t="s">
        <v>149</v>
      </c>
      <c r="B22" s="111">
        <f>SUM(B23:B25)</f>
        <v>0</v>
      </c>
      <c r="C22" s="31" t="e">
        <f>D22/B22</f>
        <v>#DIV/0!</v>
      </c>
      <c r="D22" s="111">
        <f>SUM(D23:D25)</f>
        <v>0</v>
      </c>
    </row>
    <row r="23" spans="1:4" ht="15.75" customHeight="1">
      <c r="A23" s="276"/>
      <c r="B23" s="273"/>
      <c r="C23" s="292">
        <v>1</v>
      </c>
      <c r="D23" s="109">
        <f>B23*C23</f>
        <v>0</v>
      </c>
    </row>
    <row r="24" spans="1:4" ht="15.75" customHeight="1">
      <c r="A24" s="276"/>
      <c r="B24" s="273"/>
      <c r="C24" s="292">
        <v>1</v>
      </c>
      <c r="D24" s="109">
        <f>B24*C24</f>
        <v>0</v>
      </c>
    </row>
    <row r="25" spans="1:4" ht="15.75" customHeight="1" thickBot="1">
      <c r="A25" s="276"/>
      <c r="B25" s="273"/>
      <c r="C25" s="292">
        <v>1</v>
      </c>
      <c r="D25" s="109">
        <f>B25*C25</f>
        <v>0</v>
      </c>
    </row>
    <row r="26" spans="1:4" ht="36.75" customHeight="1" thickBot="1">
      <c r="A26" s="7" t="s">
        <v>69</v>
      </c>
      <c r="B26" s="111">
        <f>SUM(B27:B32)</f>
        <v>0</v>
      </c>
      <c r="C26" s="31" t="e">
        <f>D26/B26</f>
        <v>#DIV/0!</v>
      </c>
      <c r="D26" s="113">
        <f>SUM(D27:D32)</f>
        <v>0</v>
      </c>
    </row>
    <row r="27" spans="1:4" ht="15.75" customHeight="1">
      <c r="A27" s="277"/>
      <c r="B27" s="273"/>
      <c r="C27" s="292">
        <v>1</v>
      </c>
      <c r="D27" s="109">
        <f aca="true" t="shared" si="1" ref="D27:D32">B27*C27</f>
        <v>0</v>
      </c>
    </row>
    <row r="28" spans="1:4" ht="15.75" customHeight="1">
      <c r="A28" s="277"/>
      <c r="B28" s="273"/>
      <c r="C28" s="292">
        <v>1</v>
      </c>
      <c r="D28" s="109">
        <f t="shared" si="1"/>
        <v>0</v>
      </c>
    </row>
    <row r="29" spans="1:4" ht="15.75" customHeight="1">
      <c r="A29" s="277"/>
      <c r="B29" s="273"/>
      <c r="C29" s="292">
        <v>1</v>
      </c>
      <c r="D29" s="109">
        <f t="shared" si="1"/>
        <v>0</v>
      </c>
    </row>
    <row r="30" spans="1:4" ht="15.75" customHeight="1">
      <c r="A30" s="277"/>
      <c r="B30" s="273"/>
      <c r="C30" s="292">
        <v>1</v>
      </c>
      <c r="D30" s="109">
        <f t="shared" si="1"/>
        <v>0</v>
      </c>
    </row>
    <row r="31" spans="1:4" ht="15.75" customHeight="1">
      <c r="A31" s="277"/>
      <c r="B31" s="273"/>
      <c r="C31" s="292">
        <v>1</v>
      </c>
      <c r="D31" s="109">
        <f t="shared" si="1"/>
        <v>0</v>
      </c>
    </row>
    <row r="32" spans="1:4" ht="15.75" customHeight="1" thickBot="1">
      <c r="A32" s="277"/>
      <c r="B32" s="273"/>
      <c r="C32" s="292">
        <v>1</v>
      </c>
      <c r="D32" s="109">
        <f t="shared" si="1"/>
        <v>0</v>
      </c>
    </row>
    <row r="33" spans="1:4" ht="15.75" customHeight="1" thickBot="1">
      <c r="A33" s="7" t="s">
        <v>70</v>
      </c>
      <c r="B33" s="111">
        <f>SUM(B34:B41)</f>
        <v>0</v>
      </c>
      <c r="C33" s="31" t="e">
        <f>D33/B33</f>
        <v>#DIV/0!</v>
      </c>
      <c r="D33" s="114">
        <f>SUM(D34:D41)</f>
        <v>0</v>
      </c>
    </row>
    <row r="34" spans="1:4" ht="15.75" customHeight="1">
      <c r="A34" s="275"/>
      <c r="B34" s="273"/>
      <c r="C34" s="292">
        <v>1</v>
      </c>
      <c r="D34" s="110">
        <f aca="true" t="shared" si="2" ref="D34:D41">B34*C34</f>
        <v>0</v>
      </c>
    </row>
    <row r="35" spans="1:4" ht="15.75" customHeight="1">
      <c r="A35" s="276"/>
      <c r="B35" s="273"/>
      <c r="C35" s="292">
        <v>1</v>
      </c>
      <c r="D35" s="110">
        <f t="shared" si="2"/>
        <v>0</v>
      </c>
    </row>
    <row r="36" spans="1:6" ht="15.75" customHeight="1">
      <c r="A36" s="276"/>
      <c r="B36" s="273"/>
      <c r="C36" s="292">
        <v>1</v>
      </c>
      <c r="D36" s="110">
        <f t="shared" si="2"/>
        <v>0</v>
      </c>
      <c r="F36" s="36"/>
    </row>
    <row r="37" spans="1:4" ht="15.75" customHeight="1">
      <c r="A37" s="276"/>
      <c r="B37" s="273"/>
      <c r="C37" s="292">
        <v>1</v>
      </c>
      <c r="D37" s="110">
        <f t="shared" si="2"/>
        <v>0</v>
      </c>
    </row>
    <row r="38" spans="1:4" ht="15.75" customHeight="1">
      <c r="A38" s="278"/>
      <c r="B38" s="273"/>
      <c r="C38" s="292">
        <v>1</v>
      </c>
      <c r="D38" s="110">
        <f t="shared" si="2"/>
        <v>0</v>
      </c>
    </row>
    <row r="39" spans="1:4" ht="15.75" customHeight="1">
      <c r="A39" s="278"/>
      <c r="B39" s="273"/>
      <c r="C39" s="292">
        <v>1</v>
      </c>
      <c r="D39" s="110">
        <f t="shared" si="2"/>
        <v>0</v>
      </c>
    </row>
    <row r="40" spans="1:4" ht="15.75" customHeight="1">
      <c r="A40" s="278"/>
      <c r="B40" s="273"/>
      <c r="C40" s="292">
        <v>1</v>
      </c>
      <c r="D40" s="110">
        <f t="shared" si="2"/>
        <v>0</v>
      </c>
    </row>
    <row r="41" spans="1:4" ht="15.75" customHeight="1" thickBot="1">
      <c r="A41" s="278"/>
      <c r="B41" s="273"/>
      <c r="C41" s="292">
        <v>1</v>
      </c>
      <c r="D41" s="110">
        <f t="shared" si="2"/>
        <v>0</v>
      </c>
    </row>
    <row r="42" spans="1:4" ht="15.75" customHeight="1" thickBot="1">
      <c r="A42" s="37" t="s">
        <v>17</v>
      </c>
      <c r="B42" s="115">
        <f>B33+B26+B22+B15+B9+B3</f>
        <v>0</v>
      </c>
      <c r="C42" s="116" t="str">
        <f>IF(B42&lt;&gt;0,D42/B42,"-")</f>
        <v>-</v>
      </c>
      <c r="D42" s="117">
        <f>D3+D33+D26+D22+D15+D9</f>
        <v>0</v>
      </c>
    </row>
    <row r="43" spans="1:4" ht="15.75" customHeight="1" thickBot="1">
      <c r="A43" s="38"/>
      <c r="B43" s="38"/>
      <c r="C43" s="38"/>
      <c r="D43" s="38"/>
    </row>
    <row r="44" spans="1:4" ht="30" customHeight="1" thickBot="1">
      <c r="A44" s="341" t="s">
        <v>101</v>
      </c>
      <c r="B44" s="104"/>
      <c r="C44" s="39"/>
      <c r="D44" s="120">
        <f>C45</f>
        <v>0</v>
      </c>
    </row>
    <row r="45" spans="1:4" ht="15.75" customHeight="1">
      <c r="A45" s="342"/>
      <c r="B45" s="349" t="str">
        <f>'Dépenses prév N _chef de file'!B45:B46</f>
        <v>Choix du %
(Menu déroulant)</v>
      </c>
      <c r="C45" s="351">
        <f>IF($B$45=0.07,$B$45*D42,IF($B$45=0.15,$B$45*D3,IF($B$45=0.02,$B$45*D42,IF($B$45=0.01,$B$45*D42,0))))</f>
        <v>0</v>
      </c>
      <c r="D45" s="40"/>
    </row>
    <row r="46" spans="1:4" ht="72" customHeight="1" thickBot="1">
      <c r="A46" s="343"/>
      <c r="B46" s="350"/>
      <c r="C46" s="352"/>
      <c r="D46" s="41"/>
    </row>
    <row r="47" spans="1:4" ht="15.75" customHeight="1" thickBot="1">
      <c r="A47" s="42" t="s">
        <v>24</v>
      </c>
      <c r="B47" s="105">
        <f>B42+B44</f>
        <v>0</v>
      </c>
      <c r="C47" s="44"/>
      <c r="D47" s="43">
        <f>D42+D44</f>
        <v>0</v>
      </c>
    </row>
    <row r="48" spans="1:4" ht="38.25" customHeight="1" thickBot="1">
      <c r="A48" s="45" t="s">
        <v>25</v>
      </c>
      <c r="B48" s="46"/>
      <c r="C48" s="293">
        <v>0</v>
      </c>
      <c r="D48" s="48">
        <f>(D47*C48)</f>
        <v>0</v>
      </c>
    </row>
    <row r="49" spans="1:4" ht="15.75" customHeight="1" thickBot="1">
      <c r="A49" s="49" t="s">
        <v>26</v>
      </c>
      <c r="B49" s="50">
        <f>B42+B44</f>
        <v>0</v>
      </c>
      <c r="C49" s="51"/>
      <c r="D49" s="50">
        <f>D47-D48</f>
        <v>0</v>
      </c>
    </row>
    <row r="50" spans="1:4" ht="28.5" customHeight="1">
      <c r="A50" s="52"/>
      <c r="B50" s="53"/>
      <c r="C50" s="53"/>
      <c r="D50" s="53"/>
    </row>
    <row r="51" spans="1:4" ht="15.75" customHeight="1">
      <c r="A51" s="52"/>
      <c r="B51" s="53"/>
      <c r="C51" s="53"/>
      <c r="D51" s="53"/>
    </row>
    <row r="52" spans="1:4" ht="15.75" customHeight="1">
      <c r="A52" s="33"/>
      <c r="B52" s="33"/>
      <c r="C52" s="33"/>
      <c r="D52" s="33"/>
    </row>
    <row r="53" ht="33.75" customHeight="1"/>
    <row r="54" ht="42.75" customHeight="1"/>
    <row r="55" ht="31.5" customHeight="1"/>
    <row r="56" ht="15" customHeight="1"/>
    <row r="57" spans="1:8" s="26" customFormat="1" ht="15" customHeight="1" hidden="1">
      <c r="A57" s="20"/>
      <c r="B57" s="21"/>
      <c r="C57" s="21"/>
      <c r="D57" s="21"/>
      <c r="E57" s="21"/>
      <c r="F57" s="22"/>
      <c r="G57" s="21"/>
      <c r="H57" s="22"/>
    </row>
    <row r="58" ht="27.75" customHeight="1"/>
  </sheetData>
  <sheetProtection/>
  <mergeCells count="6">
    <mergeCell ref="I5:I6"/>
    <mergeCell ref="I7:I8"/>
    <mergeCell ref="B45:B46"/>
    <mergeCell ref="C45:C46"/>
    <mergeCell ref="A44:A46"/>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7.xml><?xml version="1.0" encoding="utf-8"?>
<worksheet xmlns="http://schemas.openxmlformats.org/spreadsheetml/2006/main" xmlns:r="http://schemas.openxmlformats.org/officeDocument/2006/relationships">
  <sheetPr>
    <tabColor indexed="30"/>
  </sheetPr>
  <dimension ref="A1:H11"/>
  <sheetViews>
    <sheetView zoomScale="90" zoomScaleNormal="90" zoomScaleSheetLayoutView="80" zoomScalePageLayoutView="0" workbookViewId="0" topLeftCell="A1">
      <selection activeCell="I21" sqref="I21"/>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82</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71"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s="77" customFormat="1" ht="38.25" customHeight="1" thickBot="1">
      <c r="A8" s="348" t="s">
        <v>40</v>
      </c>
      <c r="B8" s="348"/>
      <c r="C8" s="348"/>
      <c r="D8" s="348"/>
      <c r="E8" s="348"/>
      <c r="F8" s="348"/>
      <c r="G8" s="106">
        <f>SUM(G3:G7)</f>
        <v>0</v>
      </c>
      <c r="H8" s="108">
        <f>SUM(H3:H7)</f>
        <v>0</v>
      </c>
    </row>
    <row r="9" spans="1:8" ht="15.75" customHeight="1">
      <c r="A9" s="78"/>
      <c r="B9" s="78"/>
      <c r="C9" s="79"/>
      <c r="D9" s="79"/>
      <c r="E9" s="79"/>
      <c r="F9" s="79"/>
      <c r="G9" s="79"/>
      <c r="H9" s="79"/>
    </row>
    <row r="10" spans="1:8" ht="15" customHeight="1">
      <c r="A10" s="80"/>
      <c r="B10" s="81"/>
      <c r="C10" s="81"/>
      <c r="D10" s="81"/>
      <c r="E10" s="79"/>
      <c r="F10" s="79"/>
      <c r="G10" s="79"/>
      <c r="H10" s="79"/>
    </row>
    <row r="11" spans="1:8" ht="15" customHeight="1">
      <c r="A11" s="81"/>
      <c r="B11" s="81"/>
      <c r="C11" s="81"/>
      <c r="D11" s="81"/>
      <c r="E11" s="79"/>
      <c r="F11" s="79"/>
      <c r="G11" s="79"/>
      <c r="H11" s="79"/>
    </row>
  </sheetData>
  <sheetProtection sheet="1" objects="1" scenario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xl/worksheets/sheet8.xml><?xml version="1.0" encoding="utf-8"?>
<worksheet xmlns="http://schemas.openxmlformats.org/spreadsheetml/2006/main" xmlns:r="http://schemas.openxmlformats.org/officeDocument/2006/relationships">
  <sheetPr>
    <tabColor indexed="30"/>
  </sheetPr>
  <dimension ref="A1:I57"/>
  <sheetViews>
    <sheetView zoomScale="90" zoomScaleNormal="90" zoomScaleSheetLayoutView="80" zoomScalePageLayoutView="0" workbookViewId="0" topLeftCell="A1">
      <selection activeCell="A22" sqref="A22"/>
    </sheetView>
  </sheetViews>
  <sheetFormatPr defaultColWidth="11.421875" defaultRowHeight="12.75" customHeight="1"/>
  <cols>
    <col min="1" max="1" width="107.140625" style="20" customWidth="1"/>
    <col min="2" max="2" width="22.57421875" style="21" customWidth="1"/>
    <col min="3" max="3" width="16.140625" style="21" customWidth="1"/>
    <col min="4" max="4" width="27.57421875" style="21" customWidth="1"/>
    <col min="5" max="5" width="3.57421875" style="21" customWidth="1"/>
    <col min="6" max="6" width="63.421875" style="22" customWidth="1"/>
    <col min="7" max="7" width="31.28125" style="21" customWidth="1"/>
    <col min="8" max="8" width="11.421875" style="22" customWidth="1"/>
    <col min="9" max="9" width="46.8515625" style="21" customWidth="1"/>
    <col min="10" max="16384" width="11.421875" style="21" customWidth="1"/>
  </cols>
  <sheetData>
    <row r="1" spans="1:4" s="22" customFormat="1" ht="119.25" customHeight="1" thickBot="1">
      <c r="A1" s="344" t="s">
        <v>110</v>
      </c>
      <c r="B1" s="345"/>
      <c r="C1" s="345"/>
      <c r="D1" s="346"/>
    </row>
    <row r="2" spans="1:8" ht="31.5" customHeight="1" thickBot="1">
      <c r="A2" s="23"/>
      <c r="B2" s="24" t="s">
        <v>20</v>
      </c>
      <c r="C2" s="24" t="s">
        <v>21</v>
      </c>
      <c r="D2" s="25" t="s">
        <v>22</v>
      </c>
      <c r="E2" s="26"/>
      <c r="F2" s="27"/>
      <c r="G2" s="28"/>
      <c r="H2" s="29"/>
    </row>
    <row r="3" spans="1:9" ht="78.75" customHeight="1" thickBot="1">
      <c r="A3" s="30" t="s">
        <v>23</v>
      </c>
      <c r="B3" s="111">
        <f>' Détails frais perso N+3_chef'!G8</f>
        <v>0</v>
      </c>
      <c r="C3" s="31" t="e">
        <f>D3/B3</f>
        <v>#DIV/0!</v>
      </c>
      <c r="D3" s="111">
        <f>' Détails frais perso N+3_chef'!H8</f>
        <v>0</v>
      </c>
      <c r="E3" s="26"/>
      <c r="F3" s="27"/>
      <c r="G3" s="28"/>
      <c r="H3" s="29"/>
      <c r="I3" s="26"/>
    </row>
    <row r="4" spans="1:9" ht="15.75" customHeight="1" thickBot="1">
      <c r="A4" s="223" t="str">
        <f>' Détails frais perso N+3_chef'!A3</f>
        <v>1)</v>
      </c>
      <c r="B4" s="224">
        <f>' Détails frais perso N+3_chef'!G3</f>
        <v>0</v>
      </c>
      <c r="C4" s="226" t="str">
        <f>IF(B4&lt;&gt;0,D4/B4,"-")</f>
        <v>-</v>
      </c>
      <c r="D4" s="225" t="str">
        <f>' Détails frais perso N+3_chef'!H3</f>
        <v>-</v>
      </c>
      <c r="E4" s="33"/>
      <c r="F4" s="27"/>
      <c r="G4" s="28"/>
      <c r="H4" s="29"/>
      <c r="I4" s="34"/>
    </row>
    <row r="5" spans="1:9" ht="22.5" customHeight="1" thickBot="1">
      <c r="A5" s="223" t="str">
        <f>' Détails frais perso N+3_chef'!A4</f>
        <v>2)</v>
      </c>
      <c r="B5" s="224">
        <f>' Détails frais perso N+3_chef'!G4</f>
        <v>0</v>
      </c>
      <c r="C5" s="226" t="str">
        <f>IF(B5&lt;&gt;0,D5/B5,"-")</f>
        <v>-</v>
      </c>
      <c r="D5" s="225" t="str">
        <f>' Détails frais perso N+3_chef'!H4</f>
        <v>-</v>
      </c>
      <c r="I5" s="336"/>
    </row>
    <row r="6" spans="1:9" ht="15.75" customHeight="1" thickBot="1">
      <c r="A6" s="223" t="str">
        <f>' Détails frais perso N+3_chef'!A5</f>
        <v>3)</v>
      </c>
      <c r="B6" s="224">
        <f>' Détails frais perso N+3_chef'!G5</f>
        <v>0</v>
      </c>
      <c r="C6" s="226" t="str">
        <f>IF(B6&lt;&gt;0,D6/B6,"-")</f>
        <v>-</v>
      </c>
      <c r="D6" s="225" t="str">
        <f>' Détails frais perso N+3_chef'!H5</f>
        <v>-</v>
      </c>
      <c r="I6" s="336"/>
    </row>
    <row r="7" spans="1:9" ht="15.75" customHeight="1" thickBot="1">
      <c r="A7" s="223" t="str">
        <f>' Détails frais perso N+3_chef'!A6</f>
        <v>4)</v>
      </c>
      <c r="B7" s="224">
        <f>' Détails frais perso N+3_chef'!G6</f>
        <v>0</v>
      </c>
      <c r="C7" s="226" t="str">
        <f>IF(B7&lt;&gt;0,D7/B7,"-")</f>
        <v>-</v>
      </c>
      <c r="D7" s="225" t="str">
        <f>' Détails frais perso N+3_chef'!H6</f>
        <v>-</v>
      </c>
      <c r="I7" s="336"/>
    </row>
    <row r="8" spans="1:9" ht="15.75" customHeight="1" thickBot="1">
      <c r="A8" s="223" t="str">
        <f>' Détails frais perso N+3_chef'!A7</f>
        <v>5)</v>
      </c>
      <c r="B8" s="224">
        <f>' Détails frais perso N+3_chef'!G7</f>
        <v>0</v>
      </c>
      <c r="C8" s="226" t="str">
        <f>IF(B8&lt;&gt;0,D8/B8,"-")</f>
        <v>-</v>
      </c>
      <c r="D8" s="225" t="str">
        <f>' Détails frais perso N+3_chef'!H7</f>
        <v>-</v>
      </c>
      <c r="I8" s="336"/>
    </row>
    <row r="9" spans="1:4" ht="31.5" customHeight="1" thickBot="1">
      <c r="A9" s="7" t="s">
        <v>71</v>
      </c>
      <c r="B9" s="111">
        <f>SUM(B10:B14)</f>
        <v>0</v>
      </c>
      <c r="C9" s="31" t="e">
        <f>D9/B9</f>
        <v>#DIV/0!</v>
      </c>
      <c r="D9" s="111">
        <f>SUM(D10:D14)</f>
        <v>0</v>
      </c>
    </row>
    <row r="10" spans="1:4" ht="15.75" customHeight="1">
      <c r="A10" s="272"/>
      <c r="B10" s="273"/>
      <c r="C10" s="274">
        <v>1</v>
      </c>
      <c r="D10" s="109">
        <f>B10*C10</f>
        <v>0</v>
      </c>
    </row>
    <row r="11" spans="1:4" ht="15.75" customHeight="1">
      <c r="A11" s="272"/>
      <c r="B11" s="273"/>
      <c r="C11" s="274">
        <v>1</v>
      </c>
      <c r="D11" s="109">
        <f>B11*C11</f>
        <v>0</v>
      </c>
    </row>
    <row r="12" spans="1:4" ht="15.75" customHeight="1">
      <c r="A12" s="272"/>
      <c r="B12" s="273"/>
      <c r="C12" s="274">
        <v>1</v>
      </c>
      <c r="D12" s="109">
        <f>B12*C12</f>
        <v>0</v>
      </c>
    </row>
    <row r="13" spans="1:4" ht="15.75" customHeight="1">
      <c r="A13" s="272"/>
      <c r="B13" s="273"/>
      <c r="C13" s="274">
        <v>1</v>
      </c>
      <c r="D13" s="109">
        <f>B13*C13</f>
        <v>0</v>
      </c>
    </row>
    <row r="14" spans="1:4" ht="15.75" customHeight="1" thickBot="1">
      <c r="A14" s="272"/>
      <c r="B14" s="273"/>
      <c r="C14" s="274">
        <v>1</v>
      </c>
      <c r="D14" s="109">
        <f>B14*C14</f>
        <v>0</v>
      </c>
    </row>
    <row r="15" spans="1:4" ht="57" customHeight="1" thickBot="1">
      <c r="A15" s="7" t="s">
        <v>68</v>
      </c>
      <c r="B15" s="111">
        <f>SUM(B16:B21)</f>
        <v>0</v>
      </c>
      <c r="C15" s="31" t="e">
        <f>D15/B15</f>
        <v>#DIV/0!</v>
      </c>
      <c r="D15" s="111">
        <f>SUM(D16:D21)</f>
        <v>0</v>
      </c>
    </row>
    <row r="16" spans="1:4" ht="15.75" customHeight="1">
      <c r="A16" s="275"/>
      <c r="B16" s="273"/>
      <c r="C16" s="292">
        <v>1</v>
      </c>
      <c r="D16" s="109">
        <f aca="true" t="shared" si="0" ref="D16:D21">B16*C16</f>
        <v>0</v>
      </c>
    </row>
    <row r="17" spans="1:4" ht="15.75" customHeight="1">
      <c r="A17" s="275"/>
      <c r="B17" s="273"/>
      <c r="C17" s="292">
        <v>1</v>
      </c>
      <c r="D17" s="109">
        <f t="shared" si="0"/>
        <v>0</v>
      </c>
    </row>
    <row r="18" spans="1:4" ht="15.75" customHeight="1">
      <c r="A18" s="275"/>
      <c r="B18" s="273"/>
      <c r="C18" s="292">
        <v>1</v>
      </c>
      <c r="D18" s="109">
        <f t="shared" si="0"/>
        <v>0</v>
      </c>
    </row>
    <row r="19" spans="1:4" ht="15.75" customHeight="1">
      <c r="A19" s="276"/>
      <c r="B19" s="273"/>
      <c r="C19" s="292">
        <v>1</v>
      </c>
      <c r="D19" s="109">
        <f t="shared" si="0"/>
        <v>0</v>
      </c>
    </row>
    <row r="20" spans="1:4" ht="15.75" customHeight="1">
      <c r="A20" s="276"/>
      <c r="B20" s="273"/>
      <c r="C20" s="292">
        <v>1</v>
      </c>
      <c r="D20" s="109">
        <f t="shared" si="0"/>
        <v>0</v>
      </c>
    </row>
    <row r="21" spans="1:4" ht="15.75" customHeight="1" thickBot="1">
      <c r="A21" s="276"/>
      <c r="B21" s="273"/>
      <c r="C21" s="292">
        <v>1</v>
      </c>
      <c r="D21" s="109">
        <f t="shared" si="0"/>
        <v>0</v>
      </c>
    </row>
    <row r="22" spans="1:4" ht="31.5" thickBot="1">
      <c r="A22" s="312" t="s">
        <v>149</v>
      </c>
      <c r="B22" s="111">
        <f>SUM(B23:B25)</f>
        <v>0</v>
      </c>
      <c r="C22" s="31" t="e">
        <f>D22/B22</f>
        <v>#DIV/0!</v>
      </c>
      <c r="D22" s="111">
        <f>SUM(D23:D25)</f>
        <v>0</v>
      </c>
    </row>
    <row r="23" spans="1:4" ht="15.75" customHeight="1">
      <c r="A23" s="276"/>
      <c r="B23" s="273"/>
      <c r="C23" s="292">
        <v>1</v>
      </c>
      <c r="D23" s="109">
        <f>B23*C23</f>
        <v>0</v>
      </c>
    </row>
    <row r="24" spans="1:4" ht="15.75" customHeight="1">
      <c r="A24" s="276"/>
      <c r="B24" s="273"/>
      <c r="C24" s="292">
        <v>1</v>
      </c>
      <c r="D24" s="109">
        <f>B24*C24</f>
        <v>0</v>
      </c>
    </row>
    <row r="25" spans="1:4" ht="15.75" customHeight="1" thickBot="1">
      <c r="A25" s="276"/>
      <c r="B25" s="273"/>
      <c r="C25" s="292">
        <v>1</v>
      </c>
      <c r="D25" s="109">
        <f>B25*C25</f>
        <v>0</v>
      </c>
    </row>
    <row r="26" spans="1:4" ht="36.75" customHeight="1" thickBot="1">
      <c r="A26" s="7" t="s">
        <v>69</v>
      </c>
      <c r="B26" s="111">
        <f>SUM(B27:B32)</f>
        <v>0</v>
      </c>
      <c r="C26" s="31" t="e">
        <f>D26/B26</f>
        <v>#DIV/0!</v>
      </c>
      <c r="D26" s="113">
        <f>SUM(D27:D32)</f>
        <v>0</v>
      </c>
    </row>
    <row r="27" spans="1:4" ht="15.75" customHeight="1">
      <c r="A27" s="277"/>
      <c r="B27" s="273"/>
      <c r="C27" s="292">
        <v>1</v>
      </c>
      <c r="D27" s="109">
        <f aca="true" t="shared" si="1" ref="D27:D32">B27*C27</f>
        <v>0</v>
      </c>
    </row>
    <row r="28" spans="1:4" ht="15.75" customHeight="1">
      <c r="A28" s="277"/>
      <c r="B28" s="273"/>
      <c r="C28" s="292">
        <v>1</v>
      </c>
      <c r="D28" s="109">
        <f t="shared" si="1"/>
        <v>0</v>
      </c>
    </row>
    <row r="29" spans="1:4" ht="15.75" customHeight="1">
      <c r="A29" s="277"/>
      <c r="B29" s="273"/>
      <c r="C29" s="292">
        <v>1</v>
      </c>
      <c r="D29" s="109">
        <f t="shared" si="1"/>
        <v>0</v>
      </c>
    </row>
    <row r="30" spans="1:4" ht="15.75" customHeight="1">
      <c r="A30" s="277"/>
      <c r="B30" s="273"/>
      <c r="C30" s="292">
        <v>1</v>
      </c>
      <c r="D30" s="109">
        <f t="shared" si="1"/>
        <v>0</v>
      </c>
    </row>
    <row r="31" spans="1:4" ht="15.75" customHeight="1">
      <c r="A31" s="277"/>
      <c r="B31" s="273"/>
      <c r="C31" s="292">
        <v>1</v>
      </c>
      <c r="D31" s="109">
        <f t="shared" si="1"/>
        <v>0</v>
      </c>
    </row>
    <row r="32" spans="1:4" ht="15.75" customHeight="1" thickBot="1">
      <c r="A32" s="277"/>
      <c r="B32" s="273"/>
      <c r="C32" s="292">
        <v>1</v>
      </c>
      <c r="D32" s="109">
        <f t="shared" si="1"/>
        <v>0</v>
      </c>
    </row>
    <row r="33" spans="1:4" ht="15.75" customHeight="1" thickBot="1">
      <c r="A33" s="7" t="s">
        <v>70</v>
      </c>
      <c r="B33" s="111">
        <f>SUM(B34:B41)</f>
        <v>0</v>
      </c>
      <c r="C33" s="31" t="e">
        <f>D33/B33</f>
        <v>#DIV/0!</v>
      </c>
      <c r="D33" s="114">
        <f>SUM(D34:D41)</f>
        <v>0</v>
      </c>
    </row>
    <row r="34" spans="1:4" ht="15.75" customHeight="1">
      <c r="A34" s="275"/>
      <c r="B34" s="273"/>
      <c r="C34" s="292">
        <v>1</v>
      </c>
      <c r="D34" s="110">
        <f aca="true" t="shared" si="2" ref="D34:D41">B34*C34</f>
        <v>0</v>
      </c>
    </row>
    <row r="35" spans="1:4" ht="15.75" customHeight="1">
      <c r="A35" s="276"/>
      <c r="B35" s="273"/>
      <c r="C35" s="292">
        <v>1</v>
      </c>
      <c r="D35" s="110">
        <f t="shared" si="2"/>
        <v>0</v>
      </c>
    </row>
    <row r="36" spans="1:6" ht="15.75" customHeight="1">
      <c r="A36" s="276"/>
      <c r="B36" s="273"/>
      <c r="C36" s="292">
        <v>1</v>
      </c>
      <c r="D36" s="110">
        <f t="shared" si="2"/>
        <v>0</v>
      </c>
      <c r="F36" s="36"/>
    </row>
    <row r="37" spans="1:4" ht="15.75" customHeight="1">
      <c r="A37" s="276"/>
      <c r="B37" s="273"/>
      <c r="C37" s="292">
        <v>1</v>
      </c>
      <c r="D37" s="110">
        <f t="shared" si="2"/>
        <v>0</v>
      </c>
    </row>
    <row r="38" spans="1:4" ht="15.75" customHeight="1">
      <c r="A38" s="278"/>
      <c r="B38" s="273"/>
      <c r="C38" s="292">
        <v>1</v>
      </c>
      <c r="D38" s="110">
        <f t="shared" si="2"/>
        <v>0</v>
      </c>
    </row>
    <row r="39" spans="1:4" ht="15.75" customHeight="1">
      <c r="A39" s="278"/>
      <c r="B39" s="273"/>
      <c r="C39" s="292">
        <v>1</v>
      </c>
      <c r="D39" s="110">
        <f t="shared" si="2"/>
        <v>0</v>
      </c>
    </row>
    <row r="40" spans="1:4" ht="15.75" customHeight="1">
      <c r="A40" s="278"/>
      <c r="B40" s="273"/>
      <c r="C40" s="292">
        <v>1</v>
      </c>
      <c r="D40" s="110">
        <f t="shared" si="2"/>
        <v>0</v>
      </c>
    </row>
    <row r="41" spans="1:4" ht="15.75" customHeight="1" thickBot="1">
      <c r="A41" s="278"/>
      <c r="B41" s="273"/>
      <c r="C41" s="292">
        <v>1</v>
      </c>
      <c r="D41" s="110">
        <f t="shared" si="2"/>
        <v>0</v>
      </c>
    </row>
    <row r="42" spans="1:4" ht="15.75" customHeight="1" thickBot="1">
      <c r="A42" s="37" t="s">
        <v>17</v>
      </c>
      <c r="B42" s="115">
        <f>B33+B26+B22+B15+B9+B3</f>
        <v>0</v>
      </c>
      <c r="C42" s="116" t="str">
        <f>IF(B42&lt;&gt;0,D42/B42,"-")</f>
        <v>-</v>
      </c>
      <c r="D42" s="117">
        <f>D3+D33+D26+D22+D15+D9</f>
        <v>0</v>
      </c>
    </row>
    <row r="43" spans="1:4" ht="15.75" customHeight="1" thickBot="1">
      <c r="A43" s="38"/>
      <c r="B43" s="38"/>
      <c r="C43" s="38"/>
      <c r="D43" s="38"/>
    </row>
    <row r="44" spans="1:4" ht="30" customHeight="1" thickBot="1">
      <c r="A44" s="341" t="s">
        <v>101</v>
      </c>
      <c r="B44" s="104"/>
      <c r="C44" s="39"/>
      <c r="D44" s="120">
        <f>C45</f>
        <v>0</v>
      </c>
    </row>
    <row r="45" spans="1:4" ht="15.75" customHeight="1">
      <c r="A45" s="342"/>
      <c r="B45" s="349" t="str">
        <f>'Dépenses prév N _chef de file'!B45:B46</f>
        <v>Choix du %
(Menu déroulant)</v>
      </c>
      <c r="C45" s="351">
        <f>IF($B$45=0.07,$B$45*D42,IF($B$45=0.15,$B$45*D3,IF($B$45=0.02,$B$45*D42,IF($B$45=0.01,$B$45*D42,0))))</f>
        <v>0</v>
      </c>
      <c r="D45" s="40"/>
    </row>
    <row r="46" spans="1:4" ht="75" customHeight="1" thickBot="1">
      <c r="A46" s="343"/>
      <c r="B46" s="350"/>
      <c r="C46" s="352"/>
      <c r="D46" s="41"/>
    </row>
    <row r="47" spans="1:4" ht="15.75" customHeight="1" thickBot="1">
      <c r="A47" s="42" t="s">
        <v>24</v>
      </c>
      <c r="B47" s="105">
        <f>B42+B44</f>
        <v>0</v>
      </c>
      <c r="C47" s="44"/>
      <c r="D47" s="43">
        <f>D42+D44</f>
        <v>0</v>
      </c>
    </row>
    <row r="48" spans="1:4" ht="24" customHeight="1" thickBot="1">
      <c r="A48" s="45" t="s">
        <v>25</v>
      </c>
      <c r="B48" s="46"/>
      <c r="C48" s="293">
        <v>0</v>
      </c>
      <c r="D48" s="48">
        <f>(D47*C48)</f>
        <v>0</v>
      </c>
    </row>
    <row r="49" spans="1:4" ht="15.75" customHeight="1" thickBot="1">
      <c r="A49" s="49" t="s">
        <v>26</v>
      </c>
      <c r="B49" s="50">
        <f>B42+B44</f>
        <v>0</v>
      </c>
      <c r="C49" s="51"/>
      <c r="D49" s="50">
        <f>D47-D48</f>
        <v>0</v>
      </c>
    </row>
    <row r="50" spans="1:4" ht="28.5" customHeight="1">
      <c r="A50" s="52"/>
      <c r="B50" s="53"/>
      <c r="C50" s="53"/>
      <c r="D50" s="53"/>
    </row>
    <row r="51" spans="1:4" ht="15.75" customHeight="1">
      <c r="A51" s="52"/>
      <c r="B51" s="53"/>
      <c r="C51" s="53"/>
      <c r="D51" s="53"/>
    </row>
    <row r="52" spans="1:4" ht="15.75" customHeight="1">
      <c r="A52" s="33"/>
      <c r="B52" s="33"/>
      <c r="C52" s="33"/>
      <c r="D52" s="33"/>
    </row>
    <row r="53" ht="33.75" customHeight="1"/>
    <row r="54" ht="42.75" customHeight="1"/>
    <row r="55" ht="31.5" customHeight="1"/>
    <row r="56" ht="15" customHeight="1"/>
    <row r="57" spans="1:8" s="26" customFormat="1" ht="15" customHeight="1" hidden="1">
      <c r="A57" s="20"/>
      <c r="B57" s="21"/>
      <c r="C57" s="21"/>
      <c r="D57" s="21"/>
      <c r="E57" s="21"/>
      <c r="F57" s="22"/>
      <c r="G57" s="21"/>
      <c r="H57" s="22"/>
    </row>
    <row r="58" ht="27.75" customHeight="1"/>
  </sheetData>
  <sheetProtection/>
  <mergeCells count="6">
    <mergeCell ref="I5:I6"/>
    <mergeCell ref="I7:I8"/>
    <mergeCell ref="B45:B46"/>
    <mergeCell ref="C45:C46"/>
    <mergeCell ref="A44:A46"/>
    <mergeCell ref="A1:D1"/>
  </mergeCells>
  <printOptions/>
  <pageMargins left="0.7875" right="0.7875" top="1.025" bottom="1.025" header="0.7875" footer="0.7875"/>
  <pageSetup horizontalDpi="300" verticalDpi="300" orientation="portrait" paperSize="8" scale="65"/>
  <headerFooter alignWithMargins="0">
    <oddHeader>&amp;C&amp;A</oddHeader>
    <oddFooter>&amp;LVersion du 17 mars 2022&amp;CPage &amp;P</oddFooter>
  </headerFooter>
  <drawing r:id="rId1"/>
</worksheet>
</file>

<file path=xl/worksheets/sheet9.xml><?xml version="1.0" encoding="utf-8"?>
<worksheet xmlns="http://schemas.openxmlformats.org/spreadsheetml/2006/main" xmlns:r="http://schemas.openxmlformats.org/officeDocument/2006/relationships">
  <sheetPr>
    <tabColor indexed="30"/>
  </sheetPr>
  <dimension ref="A1:H11"/>
  <sheetViews>
    <sheetView zoomScale="90" zoomScaleNormal="90" zoomScaleSheetLayoutView="80" zoomScalePageLayoutView="0" workbookViewId="0" topLeftCell="A1">
      <selection activeCell="P47" sqref="P47"/>
    </sheetView>
  </sheetViews>
  <sheetFormatPr defaultColWidth="4.7109375" defaultRowHeight="12.75" customHeight="1"/>
  <cols>
    <col min="1" max="1" width="38.140625" style="54" customWidth="1"/>
    <col min="2" max="2" width="18.7109375" style="54" customWidth="1"/>
    <col min="3" max="5" width="14.7109375" style="55" customWidth="1"/>
    <col min="6" max="6" width="23.8515625" style="55" customWidth="1"/>
    <col min="7" max="8" width="28.7109375" style="55" customWidth="1"/>
    <col min="9" max="16384" width="4.7109375" style="54" customWidth="1"/>
  </cols>
  <sheetData>
    <row r="1" spans="1:8" ht="114.75" customHeight="1" thickBot="1">
      <c r="A1" s="347" t="s">
        <v>83</v>
      </c>
      <c r="B1" s="347"/>
      <c r="C1" s="347"/>
      <c r="D1" s="347"/>
      <c r="E1" s="347"/>
      <c r="F1" s="347"/>
      <c r="G1" s="347"/>
      <c r="H1" s="347"/>
    </row>
    <row r="2" spans="1:8" s="55" customFormat="1" ht="81" customHeight="1" thickBot="1">
      <c r="A2" s="56" t="s">
        <v>27</v>
      </c>
      <c r="B2" s="57" t="s">
        <v>28</v>
      </c>
      <c r="C2" s="58" t="s">
        <v>29</v>
      </c>
      <c r="D2" s="58" t="s">
        <v>30</v>
      </c>
      <c r="E2" s="59" t="s">
        <v>31</v>
      </c>
      <c r="F2" s="58" t="s">
        <v>32</v>
      </c>
      <c r="G2" s="60" t="s">
        <v>33</v>
      </c>
      <c r="H2" s="61" t="s">
        <v>34</v>
      </c>
    </row>
    <row r="3" spans="1:8" ht="20.25" customHeight="1">
      <c r="A3" s="281" t="s">
        <v>35</v>
      </c>
      <c r="B3" s="282"/>
      <c r="C3" s="283"/>
      <c r="D3" s="283"/>
      <c r="E3" s="71" t="str">
        <f>IF(C3&lt;&gt;0,D3/C3,"-")</f>
        <v>-</v>
      </c>
      <c r="F3" s="288"/>
      <c r="G3" s="289"/>
      <c r="H3" s="107" t="str">
        <f>IF(G3&lt;&gt;0,E3*G3,"-")</f>
        <v>-</v>
      </c>
    </row>
    <row r="4" spans="1:8" ht="20.25" customHeight="1">
      <c r="A4" s="284" t="s">
        <v>36</v>
      </c>
      <c r="B4" s="285"/>
      <c r="C4" s="286"/>
      <c r="D4" s="286"/>
      <c r="E4" s="71" t="str">
        <f>IF(C4&lt;&gt;0,D4/C4,"-")</f>
        <v>-</v>
      </c>
      <c r="F4" s="290"/>
      <c r="G4" s="291"/>
      <c r="H4" s="107" t="str">
        <f>IF(G4&lt;&gt;0,E4*G4,"-")</f>
        <v>-</v>
      </c>
    </row>
    <row r="5" spans="1:8" ht="20.25" customHeight="1">
      <c r="A5" s="284" t="s">
        <v>37</v>
      </c>
      <c r="B5" s="287"/>
      <c r="C5" s="286"/>
      <c r="D5" s="286"/>
      <c r="E5" s="71" t="str">
        <f>IF(C5&lt;&gt;0,D5/C5,"-")</f>
        <v>-</v>
      </c>
      <c r="F5" s="290"/>
      <c r="G5" s="291"/>
      <c r="H5" s="107" t="str">
        <f>IF(G5&lt;&gt;0,E5*G5,"-")</f>
        <v>-</v>
      </c>
    </row>
    <row r="6" spans="1:8" ht="20.25" customHeight="1">
      <c r="A6" s="284" t="s">
        <v>38</v>
      </c>
      <c r="B6" s="285"/>
      <c r="C6" s="286"/>
      <c r="D6" s="286"/>
      <c r="E6" s="71" t="str">
        <f>IF(C6&lt;&gt;0,D6/C6,"-")</f>
        <v>-</v>
      </c>
      <c r="F6" s="290"/>
      <c r="G6" s="291"/>
      <c r="H6" s="107" t="str">
        <f>IF(G6&lt;&gt;0,E6*G6,"-")</f>
        <v>-</v>
      </c>
    </row>
    <row r="7" spans="1:8" ht="20.25" customHeight="1" thickBot="1">
      <c r="A7" s="284" t="s">
        <v>39</v>
      </c>
      <c r="B7" s="285"/>
      <c r="C7" s="286"/>
      <c r="D7" s="286"/>
      <c r="E7" s="71" t="str">
        <f>IF(C7&lt;&gt;0,D7/C7,"-")</f>
        <v>-</v>
      </c>
      <c r="F7" s="290"/>
      <c r="G7" s="291"/>
      <c r="H7" s="107" t="str">
        <f>IF(G7&lt;&gt;0,E7*G7,"-")</f>
        <v>-</v>
      </c>
    </row>
    <row r="8" spans="1:8" s="77" customFormat="1" ht="38.25" customHeight="1" thickBot="1">
      <c r="A8" s="348" t="s">
        <v>40</v>
      </c>
      <c r="B8" s="348"/>
      <c r="C8" s="348"/>
      <c r="D8" s="348"/>
      <c r="E8" s="348"/>
      <c r="F8" s="348"/>
      <c r="G8" s="106">
        <f>SUM(G3:G7)</f>
        <v>0</v>
      </c>
      <c r="H8" s="108">
        <f>SUM(H3:H7)</f>
        <v>0</v>
      </c>
    </row>
    <row r="9" spans="1:8" ht="15.75" customHeight="1">
      <c r="A9" s="78"/>
      <c r="B9" s="78"/>
      <c r="C9" s="79"/>
      <c r="D9" s="79"/>
      <c r="E9" s="79"/>
      <c r="F9" s="79"/>
      <c r="G9" s="79"/>
      <c r="H9" s="79"/>
    </row>
    <row r="10" spans="1:8" ht="15" customHeight="1">
      <c r="A10" s="80"/>
      <c r="B10" s="81"/>
      <c r="C10" s="81"/>
      <c r="D10" s="81"/>
      <c r="E10" s="79"/>
      <c r="F10" s="79"/>
      <c r="G10" s="79"/>
      <c r="H10" s="79"/>
    </row>
    <row r="11" spans="1:8" ht="15" customHeight="1">
      <c r="A11" s="81"/>
      <c r="B11" s="81"/>
      <c r="C11" s="81"/>
      <c r="D11" s="81"/>
      <c r="E11" s="79"/>
      <c r="F11" s="79"/>
      <c r="G11" s="79"/>
      <c r="H11" s="79"/>
    </row>
  </sheetData>
  <sheetProtection sheet="1" objects="1"/>
  <mergeCells count="2">
    <mergeCell ref="A1:H1"/>
    <mergeCell ref="A8:F8"/>
  </mergeCells>
  <dataValidations count="1">
    <dataValidation type="list" allowBlank="1" showInputMessage="1" showErrorMessage="1" sqref="F3:F7">
      <formula1>"Fixe,Variable"</formula1>
    </dataValidation>
  </dataValidations>
  <printOptions/>
  <pageMargins left="0.7875" right="0.7875" top="1.025" bottom="1.025" header="0.7875" footer="0.7875"/>
  <pageSetup horizontalDpi="300" verticalDpi="300" orientation="landscape" paperSize="8"/>
  <headerFooter alignWithMargins="0">
    <oddHeader>&amp;C&amp;A</oddHeader>
    <oddFooter>&amp;LVersion du 17 mars 2022&amp;CPage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TABARIN Jules</dc:creator>
  <cp:keywords/>
  <dc:description/>
  <cp:lastModifiedBy>Jérémy Goubie</cp:lastModifiedBy>
  <dcterms:created xsi:type="dcterms:W3CDTF">2024-06-24T13:08:27Z</dcterms:created>
  <dcterms:modified xsi:type="dcterms:W3CDTF">2024-07-03T16:20:25Z</dcterms:modified>
  <cp:category/>
  <cp:version/>
  <cp:contentType/>
  <cp:contentStatus/>
</cp:coreProperties>
</file>